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Servidor\Direccion de Administracion\Conta Varios\Edos Fin\EDOS FIN 2022\04 2022\"/>
    </mc:Choice>
  </mc:AlternateContent>
  <xr:revisionPtr revIDLastSave="0" documentId="13_ncr:1_{BFE79D66-9826-4487-88C3-286F0CF70C11}" xr6:coauthVersionLast="47" xr6:coauthVersionMax="47" xr10:uidLastSave="{00000000-0000-0000-0000-000000000000}"/>
  <bookViews>
    <workbookView xWindow="-120" yWindow="-120" windowWidth="29040" windowHeight="15720" xr2:uid="{511CBA56-1DDC-433F-B9BB-9E643B558F77}"/>
  </bookViews>
  <sheets>
    <sheet name="Notas Edo. Financieros" sheetId="1" r:id="rId1"/>
  </sheets>
  <externalReferences>
    <externalReference r:id="rId2"/>
  </externalReferences>
  <definedNames>
    <definedName name="_ftn1" localSheetId="0">'Notas Edo. Financieros'!#REF!</definedName>
    <definedName name="_ftnref1" localSheetId="0">'Notas Edo. Financieros'!$A$205</definedName>
    <definedName name="_GoBack" localSheetId="0">'Notas Edo. Financieros'!$B$273</definedName>
    <definedName name="_xlnm.Print_Area" localSheetId="0">'Notas Edo. Financieros'!$A$1:$G$675</definedName>
    <definedName name="SUB_TOTAL_DERECHOS_EFECTIVO_180_365" localSheetId="0">'Notas Edo. Financieros'!$B$62</definedName>
    <definedName name="SUB_TOTAL_DERECHOS_EFECTIVO_365" localSheetId="0">'Notas Edo. Financieros'!$B$68</definedName>
    <definedName name="SUB_TOTAL_DERECHOS_EFECTIVO_90" localSheetId="0">'Notas Edo. Financieros'!$B$48</definedName>
    <definedName name="SUB_TOTAL_DERECHOS_EFECTIVO_90_180" localSheetId="0">'Notas Edo. Financieros'!$B$55</definedName>
    <definedName name="SUB_TOTAL_FONDOS_CP" localSheetId="0">'Notas Edo. Financieros'!$B$286</definedName>
    <definedName name="SUB_TOTAL_FONDOS_LP" localSheetId="0">'Notas Edo. Financieros'!$B$295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477" i="1" l="1"/>
  <c r="C476" i="1" s="1"/>
  <c r="C485" i="1" s="1"/>
  <c r="C452" i="1"/>
  <c r="C439" i="1"/>
  <c r="C431" i="1"/>
  <c r="C420" i="1"/>
  <c r="B408" i="1"/>
  <c r="B420" i="1" s="1"/>
  <c r="C397" i="1"/>
  <c r="B397" i="1"/>
  <c r="B375" i="1"/>
  <c r="B374" i="1" s="1"/>
  <c r="B370" i="1"/>
  <c r="B368" i="1" s="1"/>
  <c r="C335" i="1"/>
  <c r="B327" i="1"/>
  <c r="B273" i="1"/>
  <c r="B246" i="1"/>
  <c r="B242" i="1"/>
  <c r="B231" i="1"/>
  <c r="B220" i="1"/>
  <c r="C155" i="1"/>
  <c r="B155" i="1"/>
  <c r="B69" i="1"/>
  <c r="B48" i="1"/>
  <c r="C17" i="1"/>
  <c r="C445" i="1" l="1"/>
  <c r="B247" i="1"/>
</calcChain>
</file>

<file path=xl/sharedStrings.xml><?xml version="1.0" encoding="utf-8"?>
<sst xmlns="http://schemas.openxmlformats.org/spreadsheetml/2006/main" count="995" uniqueCount="470">
  <si>
    <t>Comisión de Transparencia y Acceso a la Información Pública del Estado de Querétaro</t>
  </si>
  <si>
    <t>Notas a los Estados Financieros</t>
  </si>
  <si>
    <r>
      <t>a)</t>
    </r>
    <r>
      <rPr>
        <b/>
        <sz val="7"/>
        <color theme="1"/>
        <rFont val="Times New Roman"/>
        <family val="1"/>
      </rPr>
      <t xml:space="preserve">     </t>
    </r>
    <r>
      <rPr>
        <b/>
        <sz val="8.5"/>
        <color theme="1"/>
        <rFont val="Arial"/>
        <family val="2"/>
      </rPr>
      <t>Notas de Desglose:</t>
    </r>
  </si>
  <si>
    <r>
      <t>I)</t>
    </r>
    <r>
      <rPr>
        <b/>
        <sz val="7"/>
        <color theme="1"/>
        <rFont val="Times New Roman"/>
        <family val="1"/>
      </rPr>
      <t xml:space="preserve">              </t>
    </r>
    <r>
      <rPr>
        <b/>
        <sz val="8.5"/>
        <color theme="1"/>
        <rFont val="Arial"/>
        <family val="2"/>
      </rPr>
      <t>Notas al Estado de Situación Financiera</t>
    </r>
  </si>
  <si>
    <t>Activo</t>
  </si>
  <si>
    <r>
      <t>·</t>
    </r>
    <r>
      <rPr>
        <sz val="7"/>
        <color theme="1"/>
        <rFont val="Times New Roman"/>
        <family val="1"/>
      </rPr>
      <t xml:space="preserve">          </t>
    </r>
    <r>
      <rPr>
        <b/>
        <sz val="8.5"/>
        <color theme="1"/>
        <rFont val="Arial"/>
        <family val="2"/>
      </rPr>
      <t>Efectivo y equivalentes</t>
    </r>
  </si>
  <si>
    <t>(Pesos)</t>
  </si>
  <si>
    <t>FONDOS CON AFECTACIÓN ESPECÍFICA:</t>
  </si>
  <si>
    <t>TIPO</t>
  </si>
  <si>
    <t>MONTO</t>
  </si>
  <si>
    <t xml:space="preserve">FONDO FIJO </t>
  </si>
  <si>
    <t>FONDO FIJO DE CAJA</t>
  </si>
  <si>
    <t>TOTAL</t>
  </si>
  <si>
    <t>INVERSIONES FINANCIERAS HASTA TRES MESES:</t>
  </si>
  <si>
    <t>PLAZO</t>
  </si>
  <si>
    <t> NADA QUE MANIFESTAR</t>
  </si>
  <si>
    <t>NO APLICA</t>
  </si>
  <si>
    <t>0 </t>
  </si>
  <si>
    <t>NO APLICA </t>
  </si>
  <si>
    <r>
      <t>·</t>
    </r>
    <r>
      <rPr>
        <sz val="7"/>
        <color theme="1"/>
        <rFont val="Times New Roman"/>
        <family val="1"/>
      </rPr>
      <t xml:space="preserve">          </t>
    </r>
    <r>
      <rPr>
        <b/>
        <sz val="8.5"/>
        <color theme="1"/>
        <rFont val="Arial"/>
        <family val="2"/>
      </rPr>
      <t>Derechos a recibir efectivo o equivalentes y bienes o servicios a recibir:</t>
    </r>
  </si>
  <si>
    <t>CONTRIBUCIÓN PENDIENTE DE COBRO Y DE RECUPERAR HASTA POR CINCO EJERCICIOS:</t>
  </si>
  <si>
    <t>MONTO SUJETO A JUICIO MAYOR A CINCO EJERCICIOS</t>
  </si>
  <si>
    <t>FACTIBILIDAD DE COBRO</t>
  </si>
  <si>
    <t>IMPUESTOS</t>
  </si>
  <si>
    <t xml:space="preserve">  0 </t>
  </si>
  <si>
    <t>CUOTAS Y APORTACIONES DE SEGURIDAD</t>
  </si>
  <si>
    <t> 0</t>
  </si>
  <si>
    <t>CONTRIBUCIONES DE MEJORAS</t>
  </si>
  <si>
    <t>DERECHOS</t>
  </si>
  <si>
    <t>PRODUCTOS</t>
  </si>
  <si>
    <t>APROVECHAMIENTOS</t>
  </si>
  <si>
    <t>INGRESOS POR VENTAS DE BIENES Y SERVICIOS</t>
  </si>
  <si>
    <t>PARTICIPACIONES Y APORTACIONES</t>
  </si>
  <si>
    <t>TRANSFERENCIAS, ASIGNACIONES, SUBSIDIOS Y OTRAS AYUDAS</t>
  </si>
  <si>
    <t>DERECHOS A RECIBIR EFECTIVO O EQUIVALENTES (excepto cuentas por cobrar de contribuciones o fideicomisos que se encuentran dentro de inversiones financieras, participaciones y aportaciones de capital):</t>
  </si>
  <si>
    <t>CARACTERÍSTICAS CUALITATIVAS</t>
  </si>
  <si>
    <t>a) Menor o igual a 90 días</t>
  </si>
  <si>
    <t>CUENTAS POR COBRAR</t>
  </si>
  <si>
    <t>DEUDORES DIVERSOS POR COBRAR</t>
  </si>
  <si>
    <t> NO APLICA</t>
  </si>
  <si>
    <t>DEUDORES POR ANTICIPOS DE LA TESORERÍA</t>
  </si>
  <si>
    <t>PRESTAMOS OTORGADOS</t>
  </si>
  <si>
    <t>OTROS DERECHOS A RECIBIR EFECTIVO</t>
  </si>
  <si>
    <t>Sub-Total</t>
  </si>
  <si>
    <t>b) Mayor a 90 días y menor o igual a 180 días</t>
  </si>
  <si>
    <t>c) Mayor a 180 días y menor o igual a 365 días</t>
  </si>
  <si>
    <t>d) Mayor a 365 días</t>
  </si>
  <si>
    <t>DOCUMENTOS POR COBRAR</t>
  </si>
  <si>
    <t>DEUDORES DIVERSOS</t>
  </si>
  <si>
    <t>DERECHOS A RECIBIR BIENES O SERVICIOS:</t>
  </si>
  <si>
    <t>ANTICIPO A PROVEEDORES POR ADQUISICIÓN DE BIENES Y PRESTACIÓN DE SERVICIOS</t>
  </si>
  <si>
    <t>ANTICIPO A PROVEEDORES POR ADQUISICIÓN DE BIENES INMUEBLES Y MUEBLES</t>
  </si>
  <si>
    <t>ANTICIPO A PROVEEDORES POR ADQUISICIÓN DE BIENES INTANGIBLES</t>
  </si>
  <si>
    <t>ANTICIPO A CONTRATISTAS POR OBRAS PUBLICAS</t>
  </si>
  <si>
    <t>OTROS DERECHOS A RECIBIR BIENES O SERVICIOS</t>
  </si>
  <si>
    <r>
      <t>·</t>
    </r>
    <r>
      <rPr>
        <sz val="7"/>
        <color theme="1"/>
        <rFont val="Times New Roman"/>
        <family val="1"/>
      </rPr>
      <t xml:space="preserve">          </t>
    </r>
    <r>
      <rPr>
        <b/>
        <sz val="8.5"/>
        <color theme="1"/>
        <rFont val="Arial"/>
        <family val="2"/>
      </rPr>
      <t>Bienes disponibles para su transformación o consumo (Inventarios)</t>
    </r>
  </si>
  <si>
    <t>Se clasifican como bienes disponibles para su transformación, aquellos que se encuentran dentro de la cuenta de inventarios. En esta nota, se informa del sistema de conteo y el método de valuación aplicado a los inventarios, así como la conveniencia de su aplicación dada la naturaleza de los mismos. Adicionalmente se revela el impacto en la información financiera por cambios en el método o sistema:</t>
  </si>
  <si>
    <t>CUENTA DE INVENTARIO DE ARTÍCULOS DE TRANSFORMACIÓN Y/O ELABORACIÓN</t>
  </si>
  <si>
    <t>SISTEMA DE COSTEO</t>
  </si>
  <si>
    <t>MÉTODO DE VALUACIÓN</t>
  </si>
  <si>
    <t>CONVENIENCIA DEL MÉTODO</t>
  </si>
  <si>
    <t>IMPACTO FINANCIERO POR CAMBIO DE MÉTODO</t>
  </si>
  <si>
    <t>INVENTARIO DE MERCANCÍAS PARA VENTA</t>
  </si>
  <si>
    <t>INVENTARIO DE MERCANCÍAS TERMINADAS</t>
  </si>
  <si>
    <t>INVENTARIO DE MERCANCÍAS EN PROCESO DE ELABORACIÓN</t>
  </si>
  <si>
    <t>INVENTARIO DE MATERIAS PRIMAS, MATERIALES Y SUMINISTROS PARA PRODUCCIÓN</t>
  </si>
  <si>
    <t>BIENES EN TRANSITO</t>
  </si>
  <si>
    <t>De la cuenta de almacén se informa acerca del método de valuación, así como la conveniencia de su aplicación. Adicionalmente, se revela el impacto en la información financiera por cambios en el método:</t>
  </si>
  <si>
    <t>CUENTA DE ALMACÉN</t>
  </si>
  <si>
    <t>MATERIALES DE ADMINISTRACIÓN, EMISIÓN DE DOCUMENTOS Y ARTÍCULOS OFICIALES</t>
  </si>
  <si>
    <t>ALIMENTOS Y UTENSILIOS</t>
  </si>
  <si>
    <t>MATERIALES Y ARTÍCULOS DE CONSTRUCCIÓN Y DE REPARACIÓN</t>
  </si>
  <si>
    <t>PRODUCTOS QUÍMICOS, FARMACÉUTICOS Y DE LABORATORIO</t>
  </si>
  <si>
    <t>COMBUSTIBLES, LUBRICANTES Y ADITIVOS</t>
  </si>
  <si>
    <t>VESTUARIO, BLANCOS, PRENDAS DE PROTECCIÓN Y ARTÍCULOS DEPORTIVOS</t>
  </si>
  <si>
    <t>MATERIALES Y SUMINISTROS DE SEGURIDAD</t>
  </si>
  <si>
    <t>HERRAMIENTAS, REFACCIONES Y ACCESORIOS MENORES PARA CONSUMO</t>
  </si>
  <si>
    <r>
      <t>·</t>
    </r>
    <r>
      <rPr>
        <sz val="7"/>
        <color theme="1"/>
        <rFont val="Times New Roman"/>
        <family val="1"/>
      </rPr>
      <t xml:space="preserve">          </t>
    </r>
    <r>
      <rPr>
        <b/>
        <sz val="8.5"/>
        <color theme="1"/>
        <rFont val="Arial"/>
        <family val="2"/>
      </rPr>
      <t>Inversiones Financieras</t>
    </r>
  </si>
  <si>
    <t>FIDEICOMISO</t>
  </si>
  <si>
    <t>CARACTERÍSTICAS SIGNIFICATIVAS</t>
  </si>
  <si>
    <t>FIDEICOMISOS, MANDATOS Y CONTRATOS ANÁLOGOS DEL PODER EJECUTIVO</t>
  </si>
  <si>
    <t>FIDEICOMISOS, MANDATOS Y CONTRATOS ANÁLOGOS DEL PODER LEGISLATIVO</t>
  </si>
  <si>
    <t>FIDEICOMISOS, MANDATOS Y CONTRATOS ANÁLOGOS DEL PODER JUDICIAL</t>
  </si>
  <si>
    <t>FIDEICOMISOS, MANDATOS Y CONTRATOS ANÁLOGOS PÚBLICOS NO EMPRESARIALES Y NO FINANCIEROS</t>
  </si>
  <si>
    <t>FIDEICOMISOS, MANDATOS Y CONTRATOS ANÁLOGOS PÚBLICOS EMPRESARIALES Y NO FINANCIEROS</t>
  </si>
  <si>
    <t>FIDEICOMISOS, MANDATOS Y CONTRATOS ANÁLOGOS PÚBLICOS FINANCIEROS</t>
  </si>
  <si>
    <t>FIDEICOMISOS, MANDATOS Y CONTRATOS ANÁLOGOS DE ENTIDADES FEDERATIVAS</t>
  </si>
  <si>
    <t>FIDEICOMISOS, MANDATOS Y CONTRATOS ANÁLOGOS DE MUNICIPIOS</t>
  </si>
  <si>
    <t>FIDEICOMISOS, MANDATOS Y CONTRATOS ANÁLOGOS DE EMPRESAS PRIVADAS Y PARTICULARES</t>
  </si>
  <si>
    <t>PARTICIPACIONES Y APORTACIONES DE CAPITAL</t>
  </si>
  <si>
    <t>SALDO</t>
  </si>
  <si>
    <t>PARTICIPACIONES Y APORTACIONES DE CAPITAL A LARGO PLAZO EN EL SECTOR PÚBLICO</t>
  </si>
  <si>
    <t>PARTICIPACIONES Y APORTACIONES DE CAPITAL A LARGO PLAZO EN EL SECTOR PRIVADO</t>
  </si>
  <si>
    <t>PARTICIPACIONES Y APORTACIONES DE CAPITAL A LARGO PLAZO EN EL SECTOR EXTERNO</t>
  </si>
  <si>
    <r>
      <t>·</t>
    </r>
    <r>
      <rPr>
        <sz val="7"/>
        <color theme="1"/>
        <rFont val="Times New Roman"/>
        <family val="1"/>
      </rPr>
      <t xml:space="preserve">          </t>
    </r>
    <r>
      <rPr>
        <b/>
        <sz val="8.5"/>
        <color theme="1"/>
        <rFont val="Arial"/>
        <family val="2"/>
      </rPr>
      <t>Bienes muebles, inmuebles e intangibles</t>
    </r>
  </si>
  <si>
    <t>Se informa de manera agrupada por cuenta, los rubros de bienes muebles, el monto al  de la depreciación del ejercicio y la acumulada, el método de depreciación, tasas aplicadas y los criterios de aplicación de los mismos. Asimismo, se informa de las características significativas del estado en que se encuentran los activos:</t>
  </si>
  <si>
    <t>CUENTA DE BIENES MUEBLES</t>
  </si>
  <si>
    <t>MONTO DE DEPRECIACIÓN DEL EJERCICIO</t>
  </si>
  <si>
    <t>MONTO DE DEPRECIACIÓN ACUMULADA</t>
  </si>
  <si>
    <t>MÉTODO DE DEPRECIACIÓN</t>
  </si>
  <si>
    <t>TASA APLICADA</t>
  </si>
  <si>
    <t>CRITERIO DE APLICACIÓN</t>
  </si>
  <si>
    <t>CARACTERÍSTICAS SIGNIFICATIVAS DEL ESTADO EN QUE ENCUENTREN</t>
  </si>
  <si>
    <t>MOBILIARIO Y EQUIPO DE ADMINISTRACIÓN</t>
  </si>
  <si>
    <t>CONAC</t>
  </si>
  <si>
    <t>10% Y 33.3% </t>
  </si>
  <si>
    <t>MOBILIARIO Y EQUIPO EDUCACIONAL Y RECREATIVO</t>
  </si>
  <si>
    <t> 33.3 %</t>
  </si>
  <si>
    <t>EQUIPO E INSTRUMENTAL MEDICO Y DE LABORATORIO</t>
  </si>
  <si>
    <t>EQUIPO DE TRANSPORTE</t>
  </si>
  <si>
    <t> 20%</t>
  </si>
  <si>
    <t>EQUIPO DE DEFENSA Y SEGURIDAD</t>
  </si>
  <si>
    <t>MAQUINARIA, OTROS EQUIPOS Y HERRAMIENTAS</t>
  </si>
  <si>
    <t> 10%</t>
  </si>
  <si>
    <t>ACTIVOS BIOLÓGICOS</t>
  </si>
  <si>
    <t>CUENTA DE BIENES INMUEBLES</t>
  </si>
  <si>
    <t>VIVIENDAS</t>
  </si>
  <si>
    <t>EDIFICIOS NO HABITACIONALES</t>
  </si>
  <si>
    <t>INFRAESTRUCTURA</t>
  </si>
  <si>
    <t>OTROS BIENES INMUEBLES</t>
  </si>
  <si>
    <t>Se informa de manera agrupada por cuenta, los rubros de activos intangibles y diferidos, su monto al , naturaleza, amortización del ejercicio, amortización acumulada, tasa y método aplicados:</t>
  </si>
  <si>
    <t>CUENTA DE ACTIVOS INTANGIBLES</t>
  </si>
  <si>
    <t>NATURALEZA</t>
  </si>
  <si>
    <t>AMORTIZACIÓN ACUMULADA DEL EJERCICIO</t>
  </si>
  <si>
    <t>AMORTIZACIÓN ACUMULADA</t>
  </si>
  <si>
    <t>MÉTODO APLICADO</t>
  </si>
  <si>
    <t>SOFTWARE</t>
  </si>
  <si>
    <t>PATENTES, MARCAS Y DERECHOS</t>
  </si>
  <si>
    <t>CONCESIONES Y FRANQUICIAS</t>
  </si>
  <si>
    <t>LICENCIAS</t>
  </si>
  <si>
    <t>OTROS ACTIVOS INTANGIBLES</t>
  </si>
  <si>
    <r>
      <t>·</t>
    </r>
    <r>
      <rPr>
        <sz val="7"/>
        <color theme="1"/>
        <rFont val="Times New Roman"/>
        <family val="1"/>
      </rPr>
      <t xml:space="preserve">          </t>
    </r>
    <r>
      <rPr>
        <b/>
        <sz val="8.5"/>
        <color theme="1"/>
        <rFont val="Arial"/>
        <family val="2"/>
      </rPr>
      <t>Estimaciones y deterioros</t>
    </r>
  </si>
  <si>
    <t>Se informa los criterios utilizados para la determinación de las estimaciones:</t>
  </si>
  <si>
    <t>CUENTA</t>
  </si>
  <si>
    <t>CRITERIOS UTILIZADOS PARA LA DETERMINACIÓN DE LAS ESTIMACIONES</t>
  </si>
  <si>
    <t>ESTIMACIONES POR PERDIDAS DE CUENTAS INCOBRABLES DE DOCUMENTOS POR COBRAR</t>
  </si>
  <si>
    <t>ESTIMACIONES POR PERDIDAS DE CUENTAS INCOBRABLES DE DEUDORES DIVERSOS</t>
  </si>
  <si>
    <t>ESTIMACIONES POR PERDIDA DE CUENTAS INCOBRABLES DE INGRESOS POR COBRAR</t>
  </si>
  <si>
    <t>ESTIMACIONES POR PERDIDA DE CUENTAS INCOBRABLES DE PRESTAMOS OTORGADOS</t>
  </si>
  <si>
    <t>ESTIMACIONES POR PERDIDA DE OTRAS CUENTAS INCOBRABLES</t>
  </si>
  <si>
    <t>DETERIOR ACUMULADO DE ACTIVOS BIOLÓGICOS</t>
  </si>
  <si>
    <r>
      <t>·</t>
    </r>
    <r>
      <rPr>
        <sz val="7"/>
        <color theme="1"/>
        <rFont val="Times New Roman"/>
        <family val="1"/>
      </rPr>
      <t xml:space="preserve">          </t>
    </r>
    <r>
      <rPr>
        <b/>
        <sz val="8.5"/>
        <color theme="1"/>
        <rFont val="Arial"/>
        <family val="2"/>
      </rPr>
      <t>Otros Activos</t>
    </r>
  </si>
  <si>
    <t>De las cuentas de otros activos, se informa por tipo circulante y no circulante, los montos totales asociados al   y sus características cualitativas significativas que les impacten financieramente:</t>
  </si>
  <si>
    <t>MONTO TOTAL</t>
  </si>
  <si>
    <t>CARACTERÍSTICAS CUALITATIVAS QUE IMPACTEN FINANCIERAMENTE</t>
  </si>
  <si>
    <t>Activo circulante</t>
  </si>
  <si>
    <t>BIENES EN GARANTÍA</t>
  </si>
  <si>
    <t>BIENES DERIVADOS DE EMBARGOS, DECOMISOS, ASEGURAMIENTOS Y DACIÓN EN PAGO</t>
  </si>
  <si>
    <t>Activo no circulante</t>
  </si>
  <si>
    <t>BIENES EN CONCESIÓN</t>
  </si>
  <si>
    <t>BIENES EN ARRENDAMIENTO FINANCIERO</t>
  </si>
  <si>
    <t>BIENES EN COMODATO</t>
  </si>
  <si>
    <t xml:space="preserve"> </t>
  </si>
  <si>
    <t>Pasivo</t>
  </si>
  <si>
    <t>Se informa el monto al  de las cuentas por pagar en una desagregación por su vencimiento en días a 90, 180, menor o igual a 365 y mayor a 365. Asimismo, se informa sobre la factibilidad del pago de dichos pasivos:</t>
  </si>
  <si>
    <t>CUENTAS POR PAGAR:</t>
  </si>
  <si>
    <t>FACTIBILIDAD DE PAGO</t>
  </si>
  <si>
    <t>SERVICIOS PERSONALES POR PAGAR</t>
  </si>
  <si>
    <t>RESERVADO </t>
  </si>
  <si>
    <t>PROVEEDORES POR PAGAR</t>
  </si>
  <si>
    <t>CONTRATISTAS POR OBRAS PUBLICAS</t>
  </si>
  <si>
    <t>TRANSFERENCIAS OTORGADAS</t>
  </si>
  <si>
    <t>INTERESES, COMISIONES Y OTROS GASTOS DE LA DEUDA PUBLICA</t>
  </si>
  <si>
    <t>RETENCIONES Y CONTRIBUCIONES POR PAGAR</t>
  </si>
  <si>
    <t>DEVOLUCIONES DE LA LEY DE INGRESOS</t>
  </si>
  <si>
    <t>OTRAS CUENTAS POR PAGAR</t>
  </si>
  <si>
    <t>DOCUMENTOS POR PAGAR:</t>
  </si>
  <si>
    <t>DOCUMENTOS COMERCIALES</t>
  </si>
  <si>
    <t>DOCUMENTOS CON CONTRATISTAS POR OBRAS PUBLICAS</t>
  </si>
  <si>
    <t>OTROS DOCUMENTOS POR PAGAR</t>
  </si>
  <si>
    <t>Se informa de manera agrupada el monto al  de los recursos localizados en fondos de bienes de terceros en administración y/o garantía a corto y largo plazo. Así como la naturaleza de dichos recursos y sus características cualitativas significativas que les afecten o pudieran afectarles financieramente:</t>
  </si>
  <si>
    <t>A CORTO PLAZO:</t>
  </si>
  <si>
    <t>CARACTERÍSTICAS CUALITATIVAS QUE AFECTEN FINANCIERAMENTE</t>
  </si>
  <si>
    <t>FONDOS EN GARANTÍA</t>
  </si>
  <si>
    <t>FONDOS EN ADMINISTRACIÓN</t>
  </si>
  <si>
    <t>FONDOS CONTINGENTES</t>
  </si>
  <si>
    <t>FONDOS DE FIDEICOMISOS</t>
  </si>
  <si>
    <t>OTROS FONDOS DE TERCEROS</t>
  </si>
  <si>
    <t>VALORES Y BIENES EN GARANTÍA</t>
  </si>
  <si>
    <t>A LARGO PLAZO:</t>
  </si>
  <si>
    <t>Se informa de las cuentas de los pasivos diferidos y otros, su tipo, naturaleza, y monto al . Asimismo, las características significativas que les impacten o pudieran impactarles financieramente.</t>
  </si>
  <si>
    <t>CRÉDITOS DIFERIDOS</t>
  </si>
  <si>
    <t>INTERESES COBRADOS POR ADELANTADO</t>
  </si>
  <si>
    <t>OTROS PASIVOS DIFERIDOS</t>
  </si>
  <si>
    <r>
      <t>II)</t>
    </r>
    <r>
      <rPr>
        <b/>
        <sz val="7"/>
        <color theme="1"/>
        <rFont val="Times New Roman"/>
        <family val="1"/>
      </rPr>
      <t xml:space="preserve">             </t>
    </r>
    <r>
      <rPr>
        <b/>
        <sz val="8.5"/>
        <color theme="1"/>
        <rFont val="Arial"/>
        <family val="2"/>
      </rPr>
      <t>Notas al Estado de Actividades</t>
    </r>
  </si>
  <si>
    <t>Ingresos de gestión   /    NADA QUE MANIFESTAR</t>
  </si>
  <si>
    <t>De los rubros de impuestos, cuotas y aportaciones de seguridad social, contribuciones de mejoras, derechos, productos, aprovechamientos, y de ingresos por venta de bienes y prestación de servicios, los cuales están armonizados con los rubros del Clasificador por Rubros de Ingresos, se informarán los montos totales y cualquier característica significativa al  :</t>
  </si>
  <si>
    <t>Participaciones, Aportaciones, Convenios, Incentivos Derivados de la Colaboración Fiscal, Fondos distintos de Aportaciones, Transferencias, Asignaciones, Subsidios y Subvenciones, y Pensiones y Jubilaciones, se informarán los montos totales y cualquier característica significativa.</t>
  </si>
  <si>
    <t>RUBRO</t>
  </si>
  <si>
    <t>Transferencias, Asignaciones, Subsidios y Subvenciones, y Pensiones y Jubilaciones</t>
  </si>
  <si>
    <t>N/A</t>
  </si>
  <si>
    <t>Otros Ingresos y Beneficios</t>
  </si>
  <si>
    <t>Ingresos Financieros</t>
  </si>
  <si>
    <t>Intereses que genera la cuenta bancaria de la entidad.</t>
  </si>
  <si>
    <t>Otros Ingresos y Beneficios Varios</t>
  </si>
  <si>
    <t>Las operaciones registradas en esta cuenta corresponden a eventos inusuales no propios
de la entidad.</t>
  </si>
  <si>
    <t>Gastos y otras pérdidas</t>
  </si>
  <si>
    <t>Se explican aquellas cuentas de gastos de funcionamiento, transferencias, subsidios y otras ayudas, participaciones y aportaciones, otros gastos y pérdidas extraordinarias, que en lo individual representen el 31% o más del total de los gastos al :</t>
  </si>
  <si>
    <t>MONTO TOTAL DE GASTOS</t>
  </si>
  <si>
    <t>MONTO INDIVIDUAL</t>
  </si>
  <si>
    <t>PORCENTAJE DEL TOTAL DEL GASTO</t>
  </si>
  <si>
    <t>Rem. al Personal de Carácter Permanente</t>
  </si>
  <si>
    <r>
      <t>III)</t>
    </r>
    <r>
      <rPr>
        <b/>
        <sz val="7"/>
        <color theme="1"/>
        <rFont val="Times New Roman"/>
        <family val="1"/>
      </rPr>
      <t xml:space="preserve">            </t>
    </r>
    <r>
      <rPr>
        <b/>
        <sz val="8.5"/>
        <color theme="1"/>
        <rFont val="Arial"/>
        <family val="2"/>
      </rPr>
      <t>Notas al Estado de Variación en la Hacienda Pública</t>
    </r>
  </si>
  <si>
    <t>APORTACIONES</t>
  </si>
  <si>
    <t>Inversiones Financieras a Largo Plazo</t>
  </si>
  <si>
    <t>Bienes Inmuebles e Infraestructura</t>
  </si>
  <si>
    <t>Bienes Muebles</t>
  </si>
  <si>
    <t>Bienes Intangibles</t>
  </si>
  <si>
    <t>DONACIONES DE CAPITAL</t>
  </si>
  <si>
    <t>ACTUALIZACIÓN DE LA HACIENDA PUBLICA/PATRIMONIO</t>
  </si>
  <si>
    <t>PROCEDENCIA DEL RECURSO</t>
  </si>
  <si>
    <t>RESULTADO DEL EJERCICIO</t>
  </si>
  <si>
    <t>RESULTADOS DE EJERCICIOS ANTERIORES</t>
  </si>
  <si>
    <t>REVALÚOS</t>
  </si>
  <si>
    <t>Revalúo de Bienes Inmuebles</t>
  </si>
  <si>
    <t>Revalúo de Bienes Muebles</t>
  </si>
  <si>
    <t>Revalúo de Bienes Intangibles</t>
  </si>
  <si>
    <t>Otros Revalúos</t>
  </si>
  <si>
    <t>RESERVAS</t>
  </si>
  <si>
    <t>Reservas de Patrimonio</t>
  </si>
  <si>
    <t>Reservas Territoriales</t>
  </si>
  <si>
    <t>Reservas por Contingencias</t>
  </si>
  <si>
    <t>RECTIFICACIONES DE RESULTADOS DE EJERCICIOS ANTERIORES</t>
  </si>
  <si>
    <t>Cambios en Políticas Contables</t>
  </si>
  <si>
    <t>Cambios por Errores Contables</t>
  </si>
  <si>
    <r>
      <t>IV)</t>
    </r>
    <r>
      <rPr>
        <b/>
        <sz val="7"/>
        <color theme="1"/>
        <rFont val="Times New Roman"/>
        <family val="1"/>
      </rPr>
      <t xml:space="preserve">            </t>
    </r>
    <r>
      <rPr>
        <b/>
        <sz val="8.5"/>
        <color theme="1"/>
        <rFont val="Arial"/>
        <family val="2"/>
      </rPr>
      <t>Notas al Estado de Flujos de Efectivo</t>
    </r>
  </si>
  <si>
    <t>Efectivo y equivalentes</t>
  </si>
  <si>
    <t>El análisis de los saldos inicial y final que figuran en la última parte del Estado de Flujo de Efectivo en la cuenta de efectivo y equivalentes es como sigue:</t>
  </si>
  <si>
    <t>Efectivo</t>
  </si>
  <si>
    <t>Efectivo en Bancos –Tesorería</t>
  </si>
  <si>
    <t>Efectivo en Bancos- Dependencias</t>
  </si>
  <si>
    <t>Inversiones Temporales (hasta 3 meses)</t>
  </si>
  <si>
    <t>Fondos con Afectación Específica</t>
  </si>
  <si>
    <t>Depósitos de Fondos de Terceros y Otros</t>
  </si>
  <si>
    <t>Otros Efectivos y Equivalentes</t>
  </si>
  <si>
    <t>Total de Efectivo y Equivalentes</t>
  </si>
  <si>
    <t>ADQUISICIONES POR ACTIVIDADES DE INVERSIÓN</t>
  </si>
  <si>
    <t>MONTO GLOBAL</t>
  </si>
  <si>
    <t>PORCENTAJE DE ADQUISICIÓN CON SUBSIDIOS DE SECTOR CENTRAL</t>
  </si>
  <si>
    <t>IMPORTE DE PAGOS POR LA COMPRA</t>
  </si>
  <si>
    <t>Bienes Inmuebles, Infraestructura y Construcciones en Proceso</t>
  </si>
  <si>
    <t>A continuación, se expone la conciliación de los Flujos de Efectivos Netos de las Actividades de Operación y la cuenta de Ahorro/Desahorro antes de Rubros Extraordinarios:</t>
  </si>
  <si>
    <t>Ahorro/Desahorro antes de Rubros Extraordinarios</t>
  </si>
  <si>
    <t>Movimientos de partidas (o rubros) que no afectan al efectivo</t>
  </si>
  <si>
    <t>Depreciación</t>
  </si>
  <si>
    <t>Amortización</t>
  </si>
  <si>
    <t>Incrementos en las provisiones</t>
  </si>
  <si>
    <t>Incremento en inversiones producido por revaluación</t>
  </si>
  <si>
    <t>Ganancia/pérdida en venta de propiedad, planta y equipo</t>
  </si>
  <si>
    <t>Incremento en cuentas por cobrar</t>
  </si>
  <si>
    <t xml:space="preserve">Partidas extraordinarias </t>
  </si>
  <si>
    <t>Otros ingresos y beneficios</t>
  </si>
  <si>
    <t>Flujos de Efectivo Netos de las Actividades de Operación</t>
  </si>
  <si>
    <r>
      <t>V)</t>
    </r>
    <r>
      <rPr>
        <b/>
        <sz val="7"/>
        <color theme="1"/>
        <rFont val="Times New Roman"/>
        <family val="1"/>
      </rPr>
      <t xml:space="preserve">             </t>
    </r>
    <r>
      <rPr>
        <b/>
        <sz val="8.5"/>
        <color theme="1"/>
        <rFont val="Arial"/>
        <family val="2"/>
      </rPr>
      <t>Conciliación entre los Ingresos Presupuestarios y Contables, así como entre los Egresos Presupuestarios y los Gastos Contables</t>
    </r>
  </si>
  <si>
    <t>La conciliación se presenta atendiendo a lo dispuesto por el Acuerdo por el que se emite el formato de conciliación entre los ingresos presupuestarios y contables, así como entre los egresos presupuestarios y los gastos contables:</t>
  </si>
  <si>
    <t>1. Ingresos Presupuestarios</t>
  </si>
  <si>
    <t>2. Más ingresos contables no presupuestarios</t>
  </si>
  <si>
    <t xml:space="preserve">Ingresos Financieros </t>
  </si>
  <si>
    <t>Incremento por variación de inventarios</t>
  </si>
  <si>
    <t>Disminución del exceso de estimaciones por pérdida o deterioro u obsolescencia</t>
  </si>
  <si>
    <t>Disminución del exceso de provisiones</t>
  </si>
  <si>
    <t>Otros ingresos y beneficios varios</t>
  </si>
  <si>
    <t>Otros ingresos contables no presupuestarios</t>
  </si>
  <si>
    <t>3. Menos ingresos presupuestarios no contables</t>
  </si>
  <si>
    <t>Productos de capital</t>
  </si>
  <si>
    <t>Aprovechamientos capital</t>
  </si>
  <si>
    <t>Ingresos derivados de financiamientos</t>
  </si>
  <si>
    <t>Otros Ingresos presupuestarios no contables</t>
  </si>
  <si>
    <t>4. Ingresos Contables (4 = 1 + 2 - 3)</t>
  </si>
  <si>
    <t>B. Conciliación entre los Egresos Presupuestarios y los Gastos Contables:</t>
  </si>
  <si>
    <t>1. Egresos Presupuestarios</t>
  </si>
  <si>
    <t>2. Menos egresos presupuestarios no contables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</si>
  <si>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</si>
  <si>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</si>
  <si>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</si>
  <si>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</si>
  <si>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</si>
  <si>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</si>
  <si>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</si>
  <si>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</si>
  <si>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Activos intangibles</t>
  </si>
  <si>
    <t>Obra pública en bienes de dominio público</t>
  </si>
  <si>
    <t>Obra pública en bienes propios</t>
  </si>
  <si>
    <t>Proyectos productivos y acciones de fomento</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</si>
  <si>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</si>
  <si>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</si>
  <si>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</si>
  <si>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</si>
  <si>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</si>
  <si>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</si>
  <si>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</si>
  <si>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Amortización de la deuda publica</t>
  </si>
  <si>
    <t>Adeudos de ejercicios fiscales anteriores (ADEFAS)</t>
  </si>
  <si>
    <t>Otros Egresos Presupuestales No Contables</t>
  </si>
  <si>
    <t>3. Más Gasto Contables No Presupuestales</t>
  </si>
  <si>
    <t>Estimaciones, depreciaciones, deterioros, obsolescencia y amortizaciones</t>
  </si>
  <si>
    <t>Provisiones</t>
  </si>
  <si>
    <t>Disminución de inventarios</t>
  </si>
  <si>
    <t>Aumento por insuficiencia de estimaciones por pérdida o deterioro u obsolescencia</t>
  </si>
  <si>
    <t>Aumento por insuficiencia de provisiones</t>
  </si>
  <si>
    <t>Otros Gastos</t>
  </si>
  <si>
    <t>Otros Gastos Contables No Presupuestales</t>
  </si>
  <si>
    <t>4. Total de Gasto Contable (4 = 1 - 2 + 3)</t>
  </si>
  <si>
    <r>
      <t>b)</t>
    </r>
    <r>
      <rPr>
        <b/>
        <sz val="7"/>
        <color theme="1"/>
        <rFont val="Times New Roman"/>
        <family val="1"/>
      </rPr>
      <t xml:space="preserve">     </t>
    </r>
    <r>
      <rPr>
        <b/>
        <sz val="8.5"/>
        <color theme="1"/>
        <rFont val="Arial"/>
        <family val="2"/>
      </rPr>
      <t>Notas de Memoria:</t>
    </r>
  </si>
  <si>
    <r>
      <t>VI)</t>
    </r>
    <r>
      <rPr>
        <b/>
        <sz val="7"/>
        <color theme="1"/>
        <rFont val="Times New Roman"/>
        <family val="1"/>
      </rPr>
      <t xml:space="preserve">            </t>
    </r>
    <r>
      <rPr>
        <b/>
        <sz val="8.5"/>
        <color theme="1"/>
        <rFont val="Arial"/>
        <family val="2"/>
      </rPr>
      <t>Notas al Estado de Situación Financiera</t>
    </r>
  </si>
  <si>
    <t>Las cuentas de orden se utilizan para registrar movimientos de valores que no afecten o modifiquen el balance del ente contable, sin embargo, su incorporación en libros es necesaria con fines de recordatorio contable, de control y en general sobre los aspectos administrativos, o bien, para consignar sus derechos o responsabilidades contingentes que puedan, o no, presentarse en el futuro.</t>
  </si>
  <si>
    <t>Las cuentas que se manejan para efectos de estas Notas son las siguientes:</t>
  </si>
  <si>
    <t>Cuentas de Orden Contables y Presupuestarias:</t>
  </si>
  <si>
    <t>Contables:</t>
  </si>
  <si>
    <t>Valores</t>
  </si>
  <si>
    <t>Emisión de obligaciones</t>
  </si>
  <si>
    <t>Avales y garantías</t>
  </si>
  <si>
    <t>Juicios</t>
  </si>
  <si>
    <t>Contratos para Inversión Mediante Proyectos para Prestación de Servicios (PPS) y Similares</t>
  </si>
  <si>
    <t>Bienes concesionados o en comodato</t>
  </si>
  <si>
    <t>Presupuestarias:</t>
  </si>
  <si>
    <t>Cuentas de ingresos</t>
  </si>
  <si>
    <t>Cuentas de egresos</t>
  </si>
  <si>
    <t>Se informará, de manera agrupada, en las Notas a los Estados Financieros las cuentas de orden contables y cuentas de orden presupuestario:</t>
  </si>
  <si>
    <t>1. Los valores en custodia de Instrumentos prestados a formadores de mercado e instrumentos de crédito recibidos en garantía de los formadores de mercado u otros.</t>
  </si>
  <si>
    <t>Valores en Custodia</t>
  </si>
  <si>
    <t>NADA QUE MANIFESTAR</t>
  </si>
  <si>
    <t>Instrumentos de Crédito Prestados a Formadores de Mercado</t>
  </si>
  <si>
    <t>Instrumentos de Crédito Recibidos en Garantía de los Formadores de Mercado</t>
  </si>
  <si>
    <t>2. Por tipo de Emisión de Instrumento:</t>
  </si>
  <si>
    <t>TASA</t>
  </si>
  <si>
    <t>VENCIMIENTO</t>
  </si>
  <si>
    <t>3. Los contratos firmados de construcciones por tipo de contrato.</t>
  </si>
  <si>
    <t>A. Ingresos:</t>
  </si>
  <si>
    <t>OBSERVACIÓN</t>
  </si>
  <si>
    <t>Ley de Ingresos Estimada</t>
  </si>
  <si>
    <t>NINGUNA </t>
  </si>
  <si>
    <t>Ley de Ingresos por Ejecutar</t>
  </si>
  <si>
    <t>NINGUNA</t>
  </si>
  <si>
    <t>Modificaciones a la Ley de Ingresos Estimada</t>
  </si>
  <si>
    <t> NINGUNA</t>
  </si>
  <si>
    <t>Ley de Ingresos Devengada</t>
  </si>
  <si>
    <t>Ley de Ingresos Recaudada</t>
  </si>
  <si>
    <t>Total</t>
  </si>
  <si>
    <t>B. Egresos:</t>
  </si>
  <si>
    <t>Presupuesto de Egresos Aprobado</t>
  </si>
  <si>
    <t>Presupuesto de Egresos por Ejercer</t>
  </si>
  <si>
    <t>Modificaciones al Presupuesto de Egresos Aprobado</t>
  </si>
  <si>
    <t>Presupuesto de Egresos Comprometido</t>
  </si>
  <si>
    <t>Presupuesto de Egresos Devengado</t>
  </si>
  <si>
    <t>Presupuesto de Egresos Ejercido</t>
  </si>
  <si>
    <t>Presupuesto de Egresos Pagado</t>
  </si>
  <si>
    <r>
      <t>c)</t>
    </r>
    <r>
      <rPr>
        <b/>
        <sz val="7"/>
        <color theme="1"/>
        <rFont val="Times New Roman"/>
        <family val="1"/>
      </rPr>
      <t xml:space="preserve">     </t>
    </r>
    <r>
      <rPr>
        <b/>
        <sz val="8.5"/>
        <color theme="1"/>
        <rFont val="Arial"/>
        <family val="2"/>
      </rPr>
      <t>Notas de Gestión Administrativa:</t>
    </r>
  </si>
  <si>
    <r>
      <t>1.</t>
    </r>
    <r>
      <rPr>
        <b/>
        <sz val="7"/>
        <color theme="1"/>
        <rFont val="Times New Roman"/>
        <family val="1"/>
      </rPr>
      <t xml:space="preserve">     </t>
    </r>
    <r>
      <rPr>
        <b/>
        <sz val="8.5"/>
        <color theme="1"/>
        <rFont val="Arial"/>
        <family val="2"/>
      </rPr>
      <t>Introducción</t>
    </r>
  </si>
  <si>
    <t>Los Estados Financieros de los entes públicos, proveen de información financiera a los principales usuarios de la misma, al Congreso y a los ciudadanos.</t>
  </si>
  <si>
    <t>El objetivo del presente documento es la revelación del contexto y de los aspectos económicos-financieros más relevantes que influyeron en las decisiones del período, y que deberán ser considerados en la elaboración de los estados financieros para la mayor comprensión de los mismos y sus particularidades.</t>
  </si>
  <si>
    <t>De esta manera, se informa y explica la respuesta del gobierno a las condiciones relacionadas con la información financiera de cada período de gestión; además, de exponer aquellas políticas que podrían afectar la toma de decisiones en períodos posteriores.</t>
  </si>
  <si>
    <r>
      <t>2.</t>
    </r>
    <r>
      <rPr>
        <b/>
        <sz val="7"/>
        <color theme="1"/>
        <rFont val="Times New Roman"/>
        <family val="1"/>
      </rPr>
      <t xml:space="preserve">     </t>
    </r>
    <r>
      <rPr>
        <b/>
        <sz val="8.5"/>
        <color theme="1"/>
        <rFont val="Arial"/>
        <family val="2"/>
      </rPr>
      <t>Panorama Económico y Financiero</t>
    </r>
  </si>
  <si>
    <t>Se informará sobre las principales condiciones económico- financieras bajo las cuales el ente público estuvo operando; y las cuales influyeron en la toma de decisiones de la administración; tanto a nivel local como federal.</t>
  </si>
  <si>
    <r>
      <t>3.</t>
    </r>
    <r>
      <rPr>
        <b/>
        <sz val="7"/>
        <color theme="1"/>
        <rFont val="Times New Roman"/>
        <family val="1"/>
      </rPr>
      <t xml:space="preserve">     </t>
    </r>
    <r>
      <rPr>
        <b/>
        <sz val="8.5"/>
        <color theme="1"/>
        <rFont val="Arial"/>
        <family val="2"/>
      </rPr>
      <t>Autorización e Historia</t>
    </r>
  </si>
  <si>
    <t>Se informará sobre:</t>
  </si>
  <si>
    <r>
      <t>a)</t>
    </r>
    <r>
      <rPr>
        <sz val="7"/>
        <color theme="1"/>
        <rFont val="Times New Roman"/>
        <family val="1"/>
      </rPr>
      <t xml:space="preserve">     </t>
    </r>
    <r>
      <rPr>
        <sz val="8.5"/>
        <color theme="1"/>
        <rFont val="Arial"/>
        <family val="2"/>
      </rPr>
      <t>Fecha de creación del ente. 1° de Abril de 2003</t>
    </r>
  </si>
  <si>
    <r>
      <t>b)</t>
    </r>
    <r>
      <rPr>
        <sz val="7"/>
        <color theme="1"/>
        <rFont val="Times New Roman"/>
        <family val="1"/>
      </rPr>
      <t xml:space="preserve">     </t>
    </r>
    <r>
      <rPr>
        <sz val="8.5"/>
        <color theme="1"/>
        <rFont val="Arial"/>
        <family val="2"/>
      </rPr>
      <t>Principales cambios en su estructura. Ha tenido Reforma a la Ley, emisión de Reglamento Interior en cuatro ocasiones y en sus lineamientos, en lo que va de esta administración</t>
    </r>
  </si>
  <si>
    <r>
      <t>4.</t>
    </r>
    <r>
      <rPr>
        <b/>
        <sz val="7"/>
        <color theme="1"/>
        <rFont val="Times New Roman"/>
        <family val="1"/>
      </rPr>
      <t xml:space="preserve">     </t>
    </r>
    <r>
      <rPr>
        <b/>
        <sz val="8.5"/>
        <color theme="1"/>
        <rFont val="Arial"/>
        <family val="2"/>
      </rPr>
      <t>Organización y Objeto Social</t>
    </r>
  </si>
  <si>
    <r>
      <t>a)</t>
    </r>
    <r>
      <rPr>
        <sz val="7"/>
        <color theme="1"/>
        <rFont val="Times New Roman"/>
        <family val="1"/>
      </rPr>
      <t xml:space="preserve">     </t>
    </r>
    <r>
      <rPr>
        <sz val="8.5"/>
        <color theme="1"/>
        <rFont val="Arial"/>
        <family val="2"/>
      </rPr>
      <t>Objeto social. Consolidarse como un organismo que coadyuve al fomento de la cultura del libre acceso a la información pública.</t>
    </r>
  </si>
  <si>
    <r>
      <t>b)</t>
    </r>
    <r>
      <rPr>
        <sz val="7"/>
        <color theme="1"/>
        <rFont val="Times New Roman"/>
        <family val="1"/>
      </rPr>
      <t xml:space="preserve">     </t>
    </r>
    <r>
      <rPr>
        <sz val="8.5"/>
        <color theme="1"/>
        <rFont val="Arial"/>
        <family val="2"/>
      </rPr>
      <t>Principal actividad. Garantizar el ejercicio, disfrute, promoción, difusión e investigación del derecho de acceso a la información pública.</t>
    </r>
  </si>
  <si>
    <r>
      <t>c)</t>
    </r>
    <r>
      <rPr>
        <sz val="7"/>
        <color theme="1"/>
        <rFont val="Times New Roman"/>
        <family val="1"/>
      </rPr>
      <t xml:space="preserve">     </t>
    </r>
    <r>
      <rPr>
        <sz val="8.5"/>
        <color theme="1"/>
        <rFont val="Arial"/>
        <family val="2"/>
      </rPr>
      <t>Ejercicio fiscal. 2021</t>
    </r>
  </si>
  <si>
    <r>
      <t>d)</t>
    </r>
    <r>
      <rPr>
        <sz val="7"/>
        <color theme="1"/>
        <rFont val="Times New Roman"/>
        <family val="1"/>
      </rPr>
      <t xml:space="preserve">     </t>
    </r>
    <r>
      <rPr>
        <sz val="8.5"/>
        <color theme="1"/>
        <rFont val="Arial"/>
        <family val="2"/>
      </rPr>
      <t>Régimen jurídico. Organismo Público Autónomo.</t>
    </r>
  </si>
  <si>
    <r>
      <t>e)</t>
    </r>
    <r>
      <rPr>
        <sz val="7"/>
        <color theme="1"/>
        <rFont val="Times New Roman"/>
        <family val="1"/>
      </rPr>
      <t xml:space="preserve">     </t>
    </r>
    <r>
      <rPr>
        <sz val="8.5"/>
        <color theme="1"/>
        <rFont val="Arial"/>
        <family val="2"/>
      </rPr>
      <t>Consideraciones fiscales del ente: revelar el tipo de contribuciones que esté obligado a pagar o retener. La Entidad está obligada a Retener ISR de Sueldos y Salarios, Honorarios, Arrendamiento al mismo tiempo de enterar y pagar al SAT, así mismo se obliga a pagar Impuesto Sobre Nómina, y realiza pagos correspondientes de cuotas del IMSS.</t>
    </r>
  </si>
  <si>
    <r>
      <t>f)</t>
    </r>
    <r>
      <rPr>
        <sz val="7"/>
        <color theme="1"/>
        <rFont val="Times New Roman"/>
        <family val="1"/>
      </rPr>
      <t xml:space="preserve">      </t>
    </r>
    <r>
      <rPr>
        <sz val="8.5"/>
        <color theme="1"/>
        <rFont val="Arial"/>
        <family val="2"/>
      </rPr>
      <t>Estructura organizacional básica. Pleno, Ponencias Comisionados, Secretaría Ejecutiva, Dirección de Administración, Unidad de Relaciones Institucionales, Unidad de Comunicación Social.</t>
    </r>
  </si>
  <si>
    <r>
      <t>g)</t>
    </r>
    <r>
      <rPr>
        <sz val="7"/>
        <color theme="1"/>
        <rFont val="Times New Roman"/>
        <family val="1"/>
      </rPr>
      <t xml:space="preserve">     </t>
    </r>
    <r>
      <rPr>
        <sz val="8.5"/>
        <color theme="1"/>
        <rFont val="Arial"/>
        <family val="2"/>
      </rPr>
      <t>Fideicomisos, mandatos y análogos de los cuales es fideicomitente o fideicomisario. Nada que manifestar.</t>
    </r>
  </si>
  <si>
    <r>
      <t>5.</t>
    </r>
    <r>
      <rPr>
        <b/>
        <sz val="7"/>
        <color theme="1"/>
        <rFont val="Times New Roman"/>
        <family val="1"/>
      </rPr>
      <t xml:space="preserve">     </t>
    </r>
    <r>
      <rPr>
        <b/>
        <sz val="8.5"/>
        <color theme="1"/>
        <rFont val="Arial"/>
        <family val="2"/>
      </rPr>
      <t>Bases de Preparación de los Estados Financieros</t>
    </r>
  </si>
  <si>
    <r>
      <t>a.</t>
    </r>
    <r>
      <rPr>
        <sz val="7"/>
        <color theme="1"/>
        <rFont val="Times New Roman"/>
        <family val="1"/>
      </rPr>
      <t xml:space="preserve">     </t>
    </r>
    <r>
      <rPr>
        <sz val="8.5"/>
        <color theme="1"/>
        <rFont val="Arial"/>
        <family val="2"/>
      </rPr>
      <t>Si se ha observado la normatividad emitida por el CONAC y las disposiciones legales aplicables.</t>
    </r>
  </si>
  <si>
    <r>
      <t>b.</t>
    </r>
    <r>
      <rPr>
        <sz val="7"/>
        <color theme="1"/>
        <rFont val="Times New Roman"/>
        <family val="1"/>
      </rPr>
      <t xml:space="preserve">     </t>
    </r>
    <r>
      <rPr>
        <sz val="8.5"/>
        <color theme="1"/>
        <rFont val="Arial"/>
        <family val="2"/>
      </rPr>
      <t>La normatividad aplicada para el reconocimiento, valuación y revelación de los diferentes rubros de la información financiera, así como las bases de medición utilizadas para la elaboración de los estados financieros; por ejemplo: costo histórico, valor de realización, valor razonable, valor de recuperación o cualquier otro método empleado y los criterios de aplicación de los mismos.</t>
    </r>
  </si>
  <si>
    <r>
      <t>c.</t>
    </r>
    <r>
      <rPr>
        <sz val="7"/>
        <color theme="1"/>
        <rFont val="Times New Roman"/>
        <family val="1"/>
      </rPr>
      <t xml:space="preserve">     </t>
    </r>
    <r>
      <rPr>
        <sz val="8.5"/>
        <color theme="1"/>
        <rFont val="Arial"/>
        <family val="2"/>
      </rPr>
      <t>Postulados básicos.</t>
    </r>
  </si>
  <si>
    <r>
      <t>d.</t>
    </r>
    <r>
      <rPr>
        <sz val="7"/>
        <color theme="1"/>
        <rFont val="Times New Roman"/>
        <family val="1"/>
      </rPr>
      <t xml:space="preserve">     </t>
    </r>
    <r>
      <rPr>
        <sz val="8.5"/>
        <color theme="1"/>
        <rFont val="Arial"/>
        <family val="2"/>
      </rPr>
      <t>Normatividad supletoria. En caso de emplear varios grupos de normatividades (normatividades supletorias), deberá realizar la justificación razonable correspondiente, su alineación con los PBCG y a las características cualitativas asociadas descritas en el MCCG (documentos publicados en el Diario Oficial de la Federación, agosto 2009 y actualización de fecha de 27/09/18).</t>
    </r>
  </si>
  <si>
    <r>
      <t>e.</t>
    </r>
    <r>
      <rPr>
        <sz val="7"/>
        <color theme="1"/>
        <rFont val="Times New Roman"/>
        <family val="1"/>
      </rPr>
      <t xml:space="preserve">     </t>
    </r>
    <r>
      <rPr>
        <sz val="8.5"/>
        <color theme="1"/>
        <rFont val="Arial"/>
        <family val="2"/>
      </rPr>
      <t>Para las entidades que por primera vez estén implementando la base del devengado de acuerdo a la Ley de Contabilidad, deberán:</t>
    </r>
  </si>
  <si>
    <r>
      <t xml:space="preserve">                                          </t>
    </r>
    <r>
      <rPr>
        <sz val="8.5"/>
        <color theme="1"/>
        <rFont val="Arial"/>
        <family val="2"/>
      </rPr>
      <t>i.</t>
    </r>
    <r>
      <rPr>
        <sz val="7"/>
        <color theme="1"/>
        <rFont val="Times New Roman"/>
        <family val="1"/>
      </rPr>
      <t xml:space="preserve">    </t>
    </r>
    <r>
      <rPr>
        <sz val="8.5"/>
        <color theme="1"/>
        <rFont val="Arial"/>
        <family val="2"/>
      </rPr>
      <t>Revelar las nuevas políticas de reconocimiento;</t>
    </r>
  </si>
  <si>
    <r>
      <t xml:space="preserve">                                         </t>
    </r>
    <r>
      <rPr>
        <sz val="8.5"/>
        <color theme="1"/>
        <rFont val="Arial"/>
        <family val="2"/>
      </rPr>
      <t>ii.</t>
    </r>
    <r>
      <rPr>
        <sz val="7"/>
        <color theme="1"/>
        <rFont val="Times New Roman"/>
        <family val="1"/>
      </rPr>
      <t xml:space="preserve">    </t>
    </r>
    <r>
      <rPr>
        <sz val="8.5"/>
        <color theme="1"/>
        <rFont val="Arial"/>
        <family val="2"/>
      </rPr>
      <t>Su plan de implementación;</t>
    </r>
  </si>
  <si>
    <r>
      <t xml:space="preserve">                                        </t>
    </r>
    <r>
      <rPr>
        <sz val="8.5"/>
        <color theme="1"/>
        <rFont val="Arial"/>
        <family val="2"/>
      </rPr>
      <t>iii.</t>
    </r>
    <r>
      <rPr>
        <sz val="7"/>
        <color theme="1"/>
        <rFont val="Times New Roman"/>
        <family val="1"/>
      </rPr>
      <t xml:space="preserve">    </t>
    </r>
    <r>
      <rPr>
        <sz val="8.5"/>
        <color theme="1"/>
        <rFont val="Arial"/>
        <family val="2"/>
      </rPr>
      <t>Revelar los cambios en las políticas, la clasificación y medición de las mismas, así como su impacto en la información financiera, y</t>
    </r>
  </si>
  <si>
    <r>
      <t xml:space="preserve">                                        </t>
    </r>
    <r>
      <rPr>
        <sz val="8.5"/>
        <color theme="1"/>
        <rFont val="Arial"/>
        <family val="2"/>
      </rPr>
      <t>iv.</t>
    </r>
    <r>
      <rPr>
        <sz val="7"/>
        <color theme="1"/>
        <rFont val="Times New Roman"/>
        <family val="1"/>
      </rPr>
      <t xml:space="preserve">    </t>
    </r>
    <r>
      <rPr>
        <sz val="8.5"/>
        <color theme="1"/>
        <rFont val="Arial"/>
        <family val="2"/>
      </rPr>
      <t>Presentar los últimos estados financieros con la normatividad anteriormente utilizada con las nuevas políticas para fines de comparación en la transición a la base del devengado.</t>
    </r>
  </si>
  <si>
    <r>
      <t>6.</t>
    </r>
    <r>
      <rPr>
        <b/>
        <sz val="7"/>
        <color theme="1"/>
        <rFont val="Times New Roman"/>
        <family val="1"/>
      </rPr>
      <t xml:space="preserve">     </t>
    </r>
    <r>
      <rPr>
        <b/>
        <sz val="8.5"/>
        <color theme="1"/>
        <rFont val="Arial"/>
        <family val="2"/>
      </rPr>
      <t>Políticas de Contabilidad Significativas</t>
    </r>
  </si>
  <si>
    <r>
      <t>a.</t>
    </r>
    <r>
      <rPr>
        <sz val="7"/>
        <color theme="1"/>
        <rFont val="Times New Roman"/>
        <family val="1"/>
      </rPr>
      <t xml:space="preserve">     </t>
    </r>
    <r>
      <rPr>
        <sz val="8.5"/>
        <color theme="1"/>
        <rFont val="Arial"/>
        <family val="2"/>
      </rPr>
      <t>Actualización: se informará del método utilizado para la actualización del valor de los activos, pasivos y Hacienda Pública/Patrimonio y las razones de dicha elección. Así como informar de la desconexión o reconexión inflacionaria. Nada que manifestar.</t>
    </r>
  </si>
  <si>
    <r>
      <t>b.</t>
    </r>
    <r>
      <rPr>
        <sz val="7"/>
        <color theme="1"/>
        <rFont val="Times New Roman"/>
        <family val="1"/>
      </rPr>
      <t xml:space="preserve">     </t>
    </r>
    <r>
      <rPr>
        <sz val="8.5"/>
        <color theme="1"/>
        <rFont val="Arial"/>
        <family val="2"/>
      </rPr>
      <t>Informar sobre la realización de operaciones en el extranjero y de sus efectos en la información financiera gubernamental. Nada que manifestar.</t>
    </r>
  </si>
  <si>
    <r>
      <t>c.</t>
    </r>
    <r>
      <rPr>
        <sz val="7"/>
        <color theme="1"/>
        <rFont val="Times New Roman"/>
        <family val="1"/>
      </rPr>
      <t xml:space="preserve">     </t>
    </r>
    <r>
      <rPr>
        <sz val="8.5"/>
        <color theme="1"/>
        <rFont val="Arial"/>
        <family val="2"/>
      </rPr>
      <t>Método de valuación de la inversión en acciones de Compañías subsidiarias no consolidadas y asociadas. Nada que manifestar.</t>
    </r>
  </si>
  <si>
    <r>
      <t>d.</t>
    </r>
    <r>
      <rPr>
        <sz val="7"/>
        <color theme="1"/>
        <rFont val="Times New Roman"/>
        <family val="1"/>
      </rPr>
      <t xml:space="preserve">     </t>
    </r>
    <r>
      <rPr>
        <sz val="8.5"/>
        <color theme="1"/>
        <rFont val="Arial"/>
        <family val="2"/>
      </rPr>
      <t>Sistema y método de valuación de inventarios y costo de lo vendido. Nada que manifestar.</t>
    </r>
  </si>
  <si>
    <r>
      <t>e.</t>
    </r>
    <r>
      <rPr>
        <sz val="7"/>
        <color theme="1"/>
        <rFont val="Times New Roman"/>
        <family val="1"/>
      </rPr>
      <t xml:space="preserve">     </t>
    </r>
    <r>
      <rPr>
        <sz val="8.5"/>
        <color theme="1"/>
        <rFont val="Arial"/>
        <family val="2"/>
      </rPr>
      <t>Beneficios a empleados: revelar el cálculo de la reserva actuarial, valor presente de los ingresos esperados comparado con el valor presente de la estimación de gastos tanto de los beneficiarios actuales como futuros. Nada que manifestar.</t>
    </r>
  </si>
  <si>
    <r>
      <t>f.</t>
    </r>
    <r>
      <rPr>
        <sz val="7"/>
        <color theme="1"/>
        <rFont val="Times New Roman"/>
        <family val="1"/>
      </rPr>
      <t xml:space="preserve">      </t>
    </r>
    <r>
      <rPr>
        <sz val="8.5"/>
        <color theme="1"/>
        <rFont val="Arial"/>
        <family val="2"/>
      </rPr>
      <t>Provisiones: objetivo de su creación, monto y plazo. Fue de: $ 479,555 pesos, mismo que se cuenta con recurso suficiente para realizar los pagos a los que haya lugar.</t>
    </r>
  </si>
  <si>
    <r>
      <t>g.</t>
    </r>
    <r>
      <rPr>
        <sz val="7"/>
        <color theme="1"/>
        <rFont val="Times New Roman"/>
        <family val="1"/>
      </rPr>
      <t xml:space="preserve">     </t>
    </r>
    <r>
      <rPr>
        <sz val="8.5"/>
        <color theme="1"/>
        <rFont val="Arial"/>
        <family val="2"/>
      </rPr>
      <t>Reservas: objetivo de su creación, monto y plazo. Nada que manifestar</t>
    </r>
  </si>
  <si>
    <r>
      <t>h.</t>
    </r>
    <r>
      <rPr>
        <sz val="7"/>
        <color theme="1"/>
        <rFont val="Times New Roman"/>
        <family val="1"/>
      </rPr>
      <t xml:space="preserve">     </t>
    </r>
    <r>
      <rPr>
        <sz val="8.5"/>
        <color theme="1"/>
        <rFont val="Arial"/>
        <family val="2"/>
      </rPr>
      <t>Cambios en políticas contables y corrección de errores junto con la revelación de los efectos que se tendrá en la información financiera del ente público, ya sea retrospectivos o prospectivos. Nada que manifestar</t>
    </r>
  </si>
  <si>
    <r>
      <t>i.</t>
    </r>
    <r>
      <rPr>
        <sz val="7"/>
        <color theme="1"/>
        <rFont val="Times New Roman"/>
        <family val="1"/>
      </rPr>
      <t xml:space="preserve">      </t>
    </r>
    <r>
      <rPr>
        <sz val="8.5"/>
        <color theme="1"/>
        <rFont val="Arial"/>
        <family val="2"/>
      </rPr>
      <t>Reclasificaciones: se deben revelar todos aquellos movimientos entre cuentas por efectos de cambios en los tipos de operaciones. Nada que manifestar</t>
    </r>
  </si>
  <si>
    <r>
      <t>j.</t>
    </r>
    <r>
      <rPr>
        <sz val="7"/>
        <color theme="1"/>
        <rFont val="Times New Roman"/>
        <family val="1"/>
      </rPr>
      <t xml:space="preserve">      </t>
    </r>
    <r>
      <rPr>
        <sz val="8.5"/>
        <color theme="1"/>
        <rFont val="Arial"/>
        <family val="2"/>
      </rPr>
      <t>Depuración y cancelación de saldos. Nada que manifestar</t>
    </r>
  </si>
  <si>
    <r>
      <t>7.</t>
    </r>
    <r>
      <rPr>
        <b/>
        <sz val="7"/>
        <color theme="1"/>
        <rFont val="Times New Roman"/>
        <family val="1"/>
      </rPr>
      <t xml:space="preserve">     </t>
    </r>
    <r>
      <rPr>
        <b/>
        <sz val="8.5"/>
        <color theme="1"/>
        <rFont val="Arial"/>
        <family val="2"/>
      </rPr>
      <t>Posición en Moneda Extranjera y Protección por Riesgo Cambiario</t>
    </r>
  </si>
  <si>
    <r>
      <t>a.</t>
    </r>
    <r>
      <rPr>
        <sz val="7"/>
        <color theme="1"/>
        <rFont val="Times New Roman"/>
        <family val="1"/>
      </rPr>
      <t xml:space="preserve">     </t>
    </r>
    <r>
      <rPr>
        <sz val="8.5"/>
        <color theme="1"/>
        <rFont val="Arial"/>
        <family val="2"/>
      </rPr>
      <t>Activos en moneda extranjera.</t>
    </r>
  </si>
  <si>
    <r>
      <t>b.</t>
    </r>
    <r>
      <rPr>
        <sz val="7"/>
        <color theme="1"/>
        <rFont val="Times New Roman"/>
        <family val="1"/>
      </rPr>
      <t xml:space="preserve">     </t>
    </r>
    <r>
      <rPr>
        <sz val="8.5"/>
        <color theme="1"/>
        <rFont val="Arial"/>
        <family val="2"/>
      </rPr>
      <t>Pasivos en moneda extranjera.</t>
    </r>
  </si>
  <si>
    <r>
      <t>c.</t>
    </r>
    <r>
      <rPr>
        <sz val="7"/>
        <color theme="1"/>
        <rFont val="Times New Roman"/>
        <family val="1"/>
      </rPr>
      <t xml:space="preserve">     </t>
    </r>
    <r>
      <rPr>
        <sz val="8.5"/>
        <color theme="1"/>
        <rFont val="Arial"/>
        <family val="2"/>
      </rPr>
      <t>Posición en moneda extranjera.</t>
    </r>
  </si>
  <si>
    <r>
      <t>d.</t>
    </r>
    <r>
      <rPr>
        <sz val="7"/>
        <color theme="1"/>
        <rFont val="Times New Roman"/>
        <family val="1"/>
      </rPr>
      <t xml:space="preserve">     </t>
    </r>
    <r>
      <rPr>
        <sz val="8.5"/>
        <color theme="1"/>
        <rFont val="Arial"/>
        <family val="2"/>
      </rPr>
      <t>Tipo de cambio.</t>
    </r>
  </si>
  <si>
    <r>
      <t>e.</t>
    </r>
    <r>
      <rPr>
        <sz val="7"/>
        <color theme="1"/>
        <rFont val="Times New Roman"/>
        <family val="1"/>
      </rPr>
      <t xml:space="preserve">     </t>
    </r>
    <r>
      <rPr>
        <sz val="8.5"/>
        <color theme="1"/>
        <rFont val="Arial"/>
        <family val="2"/>
      </rPr>
      <t>Equivalente en moneda nacional.</t>
    </r>
  </si>
  <si>
    <t>Lo anterior, por cada tipo de moneda extranjera que se encuentre en los rubros de activo y pasivo.</t>
  </si>
  <si>
    <t>Adicionalmente, se informará sobre los métodos de protección de riesgo por variaciones en el tipo de cambio.</t>
  </si>
  <si>
    <r>
      <t>8.</t>
    </r>
    <r>
      <rPr>
        <b/>
        <sz val="7"/>
        <color theme="1"/>
        <rFont val="Times New Roman"/>
        <family val="1"/>
      </rPr>
      <t xml:space="preserve">     </t>
    </r>
    <r>
      <rPr>
        <b/>
        <sz val="8.5"/>
        <color theme="1"/>
        <rFont val="Arial"/>
        <family val="2"/>
      </rPr>
      <t>Reporte Analítico del Activo</t>
    </r>
  </si>
  <si>
    <t>Debe mostrar la siguiente información:</t>
  </si>
  <si>
    <r>
      <t>a.</t>
    </r>
    <r>
      <rPr>
        <sz val="7"/>
        <color theme="1"/>
        <rFont val="Times New Roman"/>
        <family val="1"/>
      </rPr>
      <t xml:space="preserve">     </t>
    </r>
    <r>
      <rPr>
        <sz val="8.5"/>
        <color theme="1"/>
        <rFont val="Arial"/>
        <family val="2"/>
      </rPr>
      <t>Vida útil o porcentajes de depreciación, deterioro o amortización utilizados en los diferentes tipos de activos.</t>
    </r>
  </si>
  <si>
    <t>1.2.4 BIENESMUEBLES</t>
  </si>
  <si>
    <t xml:space="preserve">1.2.4.1 MobiliarioyEquipodeAdministración  </t>
  </si>
  <si>
    <t>1.2.4.1.1 MueblesdeOficinayEstantería:10años y10%</t>
  </si>
  <si>
    <t>1.2.4.1.2 Muebles,ExceptoDeOficinaYEstantería:10añosy10%</t>
  </si>
  <si>
    <t>1.2.4.1.3 EquipodeCómputoydeTecnologíasdelaInformación:3añosy33.3%</t>
  </si>
  <si>
    <t>1.2.4.1.9 OtrosMobiliariosyEquiposdeAdministración:10añosy10%</t>
  </si>
  <si>
    <t>1.2.4.2 MobiliarioyEquipoEducacionalyRecreativo</t>
  </si>
  <si>
    <t>1.2.4.2.1 EquiposyAparatosAudiovisuales:3añosy33.3%</t>
  </si>
  <si>
    <t>1.2.4.2.2 AparatosDeportivos:5añosy20%</t>
  </si>
  <si>
    <t>1.2.4.2.3 CámarasFotográficasydeVideo:3añosy33.3%</t>
  </si>
  <si>
    <t>1.2.4.2.9OtroMobiliarioyEquipoEducacionalyRecreativo:5añosy20%                                                                                                                                                                                                                                 1.2.4.4.VehiculoyEquipodeTransporte                                                                                                                                                                                                                                                                                                       1.2.4.4.1VehiculoyEquipoTerrestre:5añosy20%                                                                                                                                                                                                                                                             1.2.4.6Maquinaria,OtrosEquiposyHerramientas                                                                                                                                                                                                                                                               1.2.4.6.6 Equipos de Generación Eléctrica, Aparato 10 años y 10%</t>
  </si>
  <si>
    <r>
      <t>b.</t>
    </r>
    <r>
      <rPr>
        <sz val="7"/>
        <color theme="1"/>
        <rFont val="Times New Roman"/>
        <family val="1"/>
      </rPr>
      <t xml:space="preserve">     </t>
    </r>
    <r>
      <rPr>
        <sz val="8.5"/>
        <color theme="1"/>
        <rFont val="Arial"/>
        <family val="2"/>
      </rPr>
      <t>Cambios en el porcentaje de depreciación o valor residual de los activos. Nada que manifestar.</t>
    </r>
  </si>
  <si>
    <r>
      <t>c.</t>
    </r>
    <r>
      <rPr>
        <sz val="7"/>
        <color theme="1"/>
        <rFont val="Times New Roman"/>
        <family val="1"/>
      </rPr>
      <t xml:space="preserve">     </t>
    </r>
    <r>
      <rPr>
        <sz val="8.5"/>
        <color theme="1"/>
        <rFont val="Arial"/>
        <family val="2"/>
      </rPr>
      <t>Importe de los gastos capitalizados en el ejercicio, tanto financieros como de investigación y desarrollo. Nada que manifestar.</t>
    </r>
  </si>
  <si>
    <r>
      <t>d.</t>
    </r>
    <r>
      <rPr>
        <sz val="7"/>
        <color theme="1"/>
        <rFont val="Times New Roman"/>
        <family val="1"/>
      </rPr>
      <t xml:space="preserve">     </t>
    </r>
    <r>
      <rPr>
        <sz val="8.5"/>
        <color theme="1"/>
        <rFont val="Arial"/>
        <family val="2"/>
      </rPr>
      <t>Riesgos por tipo de cambio o tipo de interés de las inversiones financieras. Nada que manifestar.</t>
    </r>
  </si>
  <si>
    <r>
      <t>e.</t>
    </r>
    <r>
      <rPr>
        <sz val="7"/>
        <color theme="1"/>
        <rFont val="Times New Roman"/>
        <family val="1"/>
      </rPr>
      <t xml:space="preserve">     </t>
    </r>
    <r>
      <rPr>
        <sz val="8.5"/>
        <color theme="1"/>
        <rFont val="Arial"/>
        <family val="2"/>
      </rPr>
      <t>Valor activado en el ejercicio de los bienes construidos por la entidad. Nada que manifestar.</t>
    </r>
  </si>
  <si>
    <r>
      <t>f.</t>
    </r>
    <r>
      <rPr>
        <sz val="7"/>
        <color theme="1"/>
        <rFont val="Times New Roman"/>
        <family val="1"/>
      </rPr>
      <t xml:space="preserve">      </t>
    </r>
    <r>
      <rPr>
        <sz val="8.5"/>
        <color theme="1"/>
        <rFont val="Arial"/>
        <family val="2"/>
      </rPr>
      <t>Otras circunstancias de carácter significativo que afecten el activo, tales como bienes en garantía, señalados en embargos, litigios, títulos de inversiones entregados en garantías, baja significativa del valor de inversiones financieras, etc. Nada que manifestar.</t>
    </r>
  </si>
  <si>
    <r>
      <t>g.</t>
    </r>
    <r>
      <rPr>
        <sz val="7"/>
        <color theme="1"/>
        <rFont val="Times New Roman"/>
        <family val="1"/>
      </rPr>
      <t xml:space="preserve">     </t>
    </r>
    <r>
      <rPr>
        <sz val="8.5"/>
        <color theme="1"/>
        <rFont val="Arial"/>
        <family val="2"/>
      </rPr>
      <t>Desmantelamiento de Activos, procedimientos, implicaciones, efectos contables. Nada que manifestar.</t>
    </r>
  </si>
  <si>
    <r>
      <t>h.</t>
    </r>
    <r>
      <rPr>
        <sz val="7"/>
        <color theme="1"/>
        <rFont val="Times New Roman"/>
        <family val="1"/>
      </rPr>
      <t xml:space="preserve">     </t>
    </r>
    <r>
      <rPr>
        <sz val="8.5"/>
        <color theme="1"/>
        <rFont val="Arial"/>
        <family val="2"/>
      </rPr>
      <t>Administración de activos; planeación con el objetivo de que el ente los utilice de manera más efectiva. Nada que manifestar.</t>
    </r>
  </si>
  <si>
    <t>Adicionalmente, se deben incluir las explicaciones de las principales variaciones en el activo, en cuadros comparativos como sigue:</t>
  </si>
  <si>
    <r>
      <t>a.</t>
    </r>
    <r>
      <rPr>
        <sz val="7"/>
        <color theme="1"/>
        <rFont val="Times New Roman"/>
        <family val="1"/>
      </rPr>
      <t xml:space="preserve">     </t>
    </r>
    <r>
      <rPr>
        <sz val="8.5"/>
        <color theme="1"/>
        <rFont val="Arial"/>
        <family val="2"/>
      </rPr>
      <t>Inversiones en valores. Nada que manifestar.</t>
    </r>
  </si>
  <si>
    <r>
      <t>b.</t>
    </r>
    <r>
      <rPr>
        <sz val="7"/>
        <color theme="1"/>
        <rFont val="Times New Roman"/>
        <family val="1"/>
      </rPr>
      <t xml:space="preserve">     </t>
    </r>
    <r>
      <rPr>
        <sz val="8.5"/>
        <color theme="1"/>
        <rFont val="Arial"/>
        <family val="2"/>
      </rPr>
      <t>Patrimonio de Organismos descentralizados de Control Presupuestario Indirecto. Nada que manifestar.</t>
    </r>
  </si>
  <si>
    <r>
      <t>c.</t>
    </r>
    <r>
      <rPr>
        <sz val="7"/>
        <color theme="1"/>
        <rFont val="Times New Roman"/>
        <family val="1"/>
      </rPr>
      <t xml:space="preserve">     </t>
    </r>
    <r>
      <rPr>
        <sz val="8.5"/>
        <color theme="1"/>
        <rFont val="Arial"/>
        <family val="2"/>
      </rPr>
      <t>Inversiones en empresas de participación mayoritaria. Nada que manifestar.</t>
    </r>
  </si>
  <si>
    <r>
      <t>d.</t>
    </r>
    <r>
      <rPr>
        <sz val="7"/>
        <color theme="1"/>
        <rFont val="Times New Roman"/>
        <family val="1"/>
      </rPr>
      <t xml:space="preserve">     </t>
    </r>
    <r>
      <rPr>
        <sz val="8.5"/>
        <color theme="1"/>
        <rFont val="Arial"/>
        <family val="2"/>
      </rPr>
      <t>Inversiones en empresas de participación minoritaria. Nada que manifestar.</t>
    </r>
  </si>
  <si>
    <r>
      <t>e.</t>
    </r>
    <r>
      <rPr>
        <sz val="7"/>
        <color theme="1"/>
        <rFont val="Times New Roman"/>
        <family val="1"/>
      </rPr>
      <t xml:space="preserve">     </t>
    </r>
    <r>
      <rPr>
        <sz val="8.5"/>
        <color theme="1"/>
        <rFont val="Arial"/>
        <family val="2"/>
      </rPr>
      <t>Patrimonio de organismos descentralizados de control presupuestario directo, según corresponda. Nada que manifestar.</t>
    </r>
  </si>
  <si>
    <r>
      <t>9.</t>
    </r>
    <r>
      <rPr>
        <b/>
        <sz val="7"/>
        <color theme="1"/>
        <rFont val="Times New Roman"/>
        <family val="1"/>
      </rPr>
      <t xml:space="preserve">     </t>
    </r>
    <r>
      <rPr>
        <b/>
        <sz val="8.5"/>
        <color theme="1"/>
        <rFont val="Arial"/>
        <family val="2"/>
      </rPr>
      <t>Fideicomisos, Mandatos y Análogos</t>
    </r>
  </si>
  <si>
    <t>Se deberá informar:</t>
  </si>
  <si>
    <r>
      <t>a.</t>
    </r>
    <r>
      <rPr>
        <sz val="7"/>
        <color theme="1"/>
        <rFont val="Times New Roman"/>
        <family val="1"/>
      </rPr>
      <t xml:space="preserve">     </t>
    </r>
    <r>
      <rPr>
        <sz val="8.5"/>
        <color theme="1"/>
        <rFont val="Arial"/>
        <family val="2"/>
      </rPr>
      <t>Por ramo administrativo que los reporta. Nada que manifestar.</t>
    </r>
  </si>
  <si>
    <r>
      <t>b.</t>
    </r>
    <r>
      <rPr>
        <sz val="7"/>
        <color theme="1"/>
        <rFont val="Times New Roman"/>
        <family val="1"/>
      </rPr>
      <t xml:space="preserve">     </t>
    </r>
    <r>
      <rPr>
        <sz val="8.5"/>
        <color theme="1"/>
        <rFont val="Arial"/>
        <family val="2"/>
      </rPr>
      <t>Enlistar los de mayor monto de disponibilidad, relacionando aquéllos que conforman el 80% de las disponibilidades. Nada que manifestar.</t>
    </r>
  </si>
  <si>
    <r>
      <t>10.</t>
    </r>
    <r>
      <rPr>
        <b/>
        <sz val="7"/>
        <color theme="1"/>
        <rFont val="Times New Roman"/>
        <family val="1"/>
      </rPr>
      <t xml:space="preserve">   </t>
    </r>
    <r>
      <rPr>
        <b/>
        <sz val="8.5"/>
        <color theme="1"/>
        <rFont val="Arial"/>
        <family val="2"/>
      </rPr>
      <t>Reporte de la Recaudación</t>
    </r>
  </si>
  <si>
    <r>
      <t>a.</t>
    </r>
    <r>
      <rPr>
        <sz val="7"/>
        <color theme="1"/>
        <rFont val="Times New Roman"/>
        <family val="1"/>
      </rPr>
      <t xml:space="preserve">     </t>
    </r>
    <r>
      <rPr>
        <sz val="8.5"/>
        <color theme="1"/>
        <rFont val="Arial"/>
        <family val="2"/>
      </rPr>
      <t>Análisis del comportamiento de la recaudación correspondiente al ente público o cualquier tipo de ingreso, de forma separada los ingresos locales de los federales. Nada que manifestar.</t>
    </r>
  </si>
  <si>
    <r>
      <t>b.</t>
    </r>
    <r>
      <rPr>
        <sz val="7"/>
        <color theme="1"/>
        <rFont val="Times New Roman"/>
        <family val="1"/>
      </rPr>
      <t xml:space="preserve">     </t>
    </r>
    <r>
      <rPr>
        <sz val="8.5"/>
        <color theme="1"/>
        <rFont val="Arial"/>
        <family val="2"/>
      </rPr>
      <t>Proyección de la recaudación e ingresos en el mediano plazo. Nada que manifestar.</t>
    </r>
  </si>
  <si>
    <r>
      <t>11.</t>
    </r>
    <r>
      <rPr>
        <b/>
        <sz val="7"/>
        <color theme="1"/>
        <rFont val="Times New Roman"/>
        <family val="1"/>
      </rPr>
      <t xml:space="preserve">   </t>
    </r>
    <r>
      <rPr>
        <b/>
        <sz val="8.5"/>
        <color theme="1"/>
        <rFont val="Arial"/>
        <family val="2"/>
      </rPr>
      <t>Información sobre la Deuda y el Reporte Analítico de la Deuda</t>
    </r>
  </si>
  <si>
    <r>
      <t>a.</t>
    </r>
    <r>
      <rPr>
        <sz val="7"/>
        <color theme="1"/>
        <rFont val="Times New Roman"/>
        <family val="1"/>
      </rPr>
      <t xml:space="preserve">     </t>
    </r>
    <r>
      <rPr>
        <sz val="8.5"/>
        <color theme="1"/>
        <rFont val="Arial"/>
        <family val="2"/>
      </rPr>
      <t>Utilizar al menos los siguientes indicadores: deuda respecto al PIB y deuda respecto a la recaudación tomando, como mínimo, un período igual o menor a 5 años. Nada que manifestar.</t>
    </r>
  </si>
  <si>
    <r>
      <t>b.</t>
    </r>
    <r>
      <rPr>
        <sz val="7"/>
        <color theme="1"/>
        <rFont val="Times New Roman"/>
        <family val="1"/>
      </rPr>
      <t xml:space="preserve">     </t>
    </r>
    <r>
      <rPr>
        <sz val="8.5"/>
        <color theme="1"/>
        <rFont val="Arial"/>
        <family val="2"/>
      </rPr>
      <t>Información de manera agrupada por tipo de valor gubernamental o instrumento financiero en la que se consideren intereses, comisiones, tasa, perfil de vencimiento y otros gastos de la deuda. Nada que manifestar.</t>
    </r>
  </si>
  <si>
    <r>
      <t>12.</t>
    </r>
    <r>
      <rPr>
        <b/>
        <sz val="7"/>
        <color theme="1"/>
        <rFont val="Times New Roman"/>
        <family val="1"/>
      </rPr>
      <t xml:space="preserve">   </t>
    </r>
    <r>
      <rPr>
        <b/>
        <sz val="8.5"/>
        <color theme="1"/>
        <rFont val="Arial"/>
        <family val="2"/>
      </rPr>
      <t>Calificaciones otorgadas</t>
    </r>
  </si>
  <si>
    <t>Informar, tanto del ente público como cualquier transacción realizada, que haya sido sujeta a una calificación crediticia. Nada que manifestar.</t>
  </si>
  <si>
    <r>
      <t>13.</t>
    </r>
    <r>
      <rPr>
        <b/>
        <sz val="7"/>
        <color theme="1"/>
        <rFont val="Times New Roman"/>
        <family val="1"/>
      </rPr>
      <t xml:space="preserve">   </t>
    </r>
    <r>
      <rPr>
        <b/>
        <sz val="8.5"/>
        <color theme="1"/>
        <rFont val="Arial"/>
        <family val="2"/>
      </rPr>
      <t>Proceso de Mejora</t>
    </r>
  </si>
  <si>
    <t>Se informará de:</t>
  </si>
  <si>
    <t>a) Principales Políticas de control interno. Nada que manifestar.</t>
  </si>
  <si>
    <t>b) Medidas de desempeño financiero, metas y alcance. Nada que manifestar.</t>
  </si>
  <si>
    <r>
      <t>14.</t>
    </r>
    <r>
      <rPr>
        <b/>
        <sz val="7"/>
        <color theme="1"/>
        <rFont val="Times New Roman"/>
        <family val="1"/>
      </rPr>
      <t xml:space="preserve">   </t>
    </r>
    <r>
      <rPr>
        <b/>
        <sz val="8.5"/>
        <color theme="1"/>
        <rFont val="Arial"/>
        <family val="2"/>
      </rPr>
      <t>Información por Segmentos</t>
    </r>
  </si>
  <si>
    <t>Cuando se considere necesario se podrá revelar la información financiera de manera segmentada debido a la diversidad de las actividades y operaciones que realizan los entes públicos, ya que la misma proporciona información acerca de las diferentes actividades operativas en las cuales participa, de los productos o servicios que maneja, de las diferentes áreas geográficas, de los grupos homogéneos con el objetivo de entender el desempeño del ente, evaluar mejor los riesgos y beneficios del mismo, y entenderlo como un todo y sus partes integrantes. Nada que manifestar.</t>
  </si>
  <si>
    <t>Consecuentemente, esta información contribuye al análisis más preciso de la situación financiera, grados y fuentes de riesgo y crecimiento potencial de negocio. Nada que manifestar.</t>
  </si>
  <si>
    <r>
      <t>15.</t>
    </r>
    <r>
      <rPr>
        <b/>
        <sz val="7"/>
        <color theme="1"/>
        <rFont val="Times New Roman"/>
        <family val="1"/>
      </rPr>
      <t xml:space="preserve">   </t>
    </r>
    <r>
      <rPr>
        <b/>
        <sz val="8.5"/>
        <color theme="1"/>
        <rFont val="Arial"/>
        <family val="2"/>
      </rPr>
      <t>Eventos Posteriores al Cierre</t>
    </r>
  </si>
  <si>
    <t>El ente público informará el efecto en sus estados financieros de aquellos hechos ocurridos en el período posterior al que informa, que proporcionan mayor evidencia sobre eventos que le afectan económicamente y que no se conocían a la fecha de cierre. Nada que manifestar.</t>
  </si>
  <si>
    <r>
      <t>16.</t>
    </r>
    <r>
      <rPr>
        <b/>
        <sz val="7"/>
        <color theme="1"/>
        <rFont val="Times New Roman"/>
        <family val="1"/>
      </rPr>
      <t xml:space="preserve">   </t>
    </r>
    <r>
      <rPr>
        <b/>
        <sz val="8.5"/>
        <color theme="1"/>
        <rFont val="Arial"/>
        <family val="2"/>
      </rPr>
      <t>Partes Relacionadas</t>
    </r>
  </si>
  <si>
    <t>Se debe establecer por escrito que no existen partes relacionadas que pudieran ejercer influencia significativa sobre la toma de decisiones financieras y operativas. Nada que manifestar.</t>
  </si>
  <si>
    <r>
      <t>17.</t>
    </r>
    <r>
      <rPr>
        <b/>
        <sz val="7"/>
        <color theme="1"/>
        <rFont val="Times New Roman"/>
        <family val="1"/>
      </rPr>
      <t xml:space="preserve">   </t>
    </r>
    <r>
      <rPr>
        <b/>
        <sz val="8.5"/>
        <color theme="1"/>
        <rFont val="Arial"/>
        <family val="2"/>
      </rPr>
      <t>Responsabilidad Sobre la Presentación Razonable de la Información Contable</t>
    </r>
  </si>
  <si>
    <t xml:space="preserve">La Información Contable deberá estar firmada en cada página de la misma e incluir al final la siguiente leyenda: “Bajo protesta de decir verdad declaramos que los Estados Financieros y sus notas, son razonablemente correctos y son responsabilidad del emisor”. Lo anterior, no será aplicable para la información contable consolidada. </t>
  </si>
  <si>
    <t>ESTEFANI RINCÓN RANGEL</t>
  </si>
  <si>
    <t>DIEGO DE GIVES NARANJO</t>
  </si>
  <si>
    <t>KARLA ERICKA MARIQUEZ VEGA</t>
  </si>
  <si>
    <t>DIRECTORA DE ADMINISTRACIÓN</t>
  </si>
  <si>
    <t>ANALISTA CONTABLE</t>
  </si>
  <si>
    <t>ANALISTA ADMINISTRATIVO</t>
  </si>
  <si>
    <t>Bajo protesta de decir verdad declaramos que los Estados Financieros y sus notas, son razonablemente correctos y son responsabilidad del emisor.</t>
  </si>
  <si>
    <t>q</t>
  </si>
  <si>
    <t>Corresponde integrar en este apartado, por tipo de contribución, los montos al 30 de Abril de 2022  que se encuentren pendientes de cobro y por recuperar de hasta cinco ejercicios anteriores. Asimismo, se informa los montos sujetos a algún tipo de juicio con una antigüedad mayor a cinco ejercicios anteriores y la factibilidad de cobro:</t>
  </si>
  <si>
    <t>En este apartado se informa el tipo y monto de los fondos con afectación específica al 30 de Abril de 2022   :</t>
  </si>
  <si>
    <t xml:space="preserve">Asimismo, se informa el tipo, el monto y el plazo de las inversiones temporales menores a tres meses al 30 de Abril de 2022   </t>
  </si>
  <si>
    <t>Se informa de manera agrupada, el monto al 30 de Abril de 2022   de los derechos a recibir efectivo y equivalentes (excepto cuentas por cobrar de contribuciones o fideicomisos que se encuentran dentro de inversiones financieras, participaciones y aportaciones de capital) en una desagregación por su vencimiento en días a 90, 180, menor o igual a 365 y mayor a 365. Adicionalmente se informa de las características cualitativas relevantes que les afectan a estas cuentas:</t>
  </si>
  <si>
    <t>Se informa de manera agrupada, el monto al 30 de Abril de 2022    de los derechos a recibir bienes o servicios (excepto cuentas por cobrar de contribuciones o fideicomisos que se encuentran dentro de inversiones financieras, participaciones y aportaciones de capital) en una desagregación por su vencimiento en días a 90, 180, menor o igual a 365 y mayor a 365. Adicionalmente se informa de las características cualitativas relevantes que les afectan a estas cuentas:</t>
  </si>
  <si>
    <t>De la cuenta de inversiones financieras, que considera los fideicomisos, se informa de éstos, los recursos asignados por tipo, monto al 30 de Abril de 2022   y características significativas que tengan o puedan tener alguna incidencia en las mismas:</t>
  </si>
  <si>
    <t>Se informa de las inversiones financieras, los saldos al 30 de Abril de 2022   de las participaciones y aportaciones de capital:</t>
  </si>
  <si>
    <t>Se informa de manera agrupada por cuenta, los rubros de bienes inmuebles, el monto al 30 de Abril de 2022   de la depreciación del ejercicio y la acumulada, el método de  depreciación, tasas aplicadas y los criterios de aplicación de los mismos. Asimismo, se informa de las características significativas del estado en que se encuentran los activos:</t>
  </si>
  <si>
    <t>Se informa el monto al 30 de Abril de 2022   de los documentos por pagar en una desagregación por su vencimiento en días a 90, 180, menor o igual a 365 y mayor a 365. Asimismo, se informa sobre la factibilidad del pago de dichos pasivos:</t>
  </si>
  <si>
    <t>De los rubros de participaciones, aportaciones, convenios, incentivos derivados de la colaboración fiscal, fondos distintos de aportaciones, transferencias, asignaciones, subsidios y subvenciones, y pensiones y jubilaciones, los cuales están armonizados con los rubros del Clasificador por Rubros de Ingresos, se informarán los montos totales y cualquier característica significativa al 30 de Abril de 2022</t>
  </si>
  <si>
    <t>De los rubros de Ingresos Financieros, Incremento por Variación de Inventarios, Disminución del Exceso de Estimaciones por Pérdida o Deterioro u Obsolescencia, Disminución del Exceso de Provisiones, y de Otros Ingresos y Beneficios Varios, se informarán los montos totales y cualquier característica significativa al  30 de Abril de 2022</t>
  </si>
  <si>
    <t>Se informa de manera agrupada, acerca de las modificaciones al patrimonio contribuido por tipo, naturaleza y monto al 30 de Abril de 2022</t>
  </si>
  <si>
    <t>Se informa de manera agrupada, acerca del monto al 30 de Abril de 2022   así como la procedencia de los recursos que modifican al patrimonio generado:</t>
  </si>
  <si>
    <t>Se detallan las adquisiciones de bienes muebles e inmuebles con su monto global al 30 de Abril de 2022   y, en su caso, el porcentaje de estas adquisiciones que fueron realizadas mediante subsidios de capital del sector central. Adicionalmente, se revela el importe al   de los pagos que durante el ejercicio se hicieron por la compra de los elementos citados:</t>
  </si>
  <si>
    <t>4. El avance que se registra en las cuentas de orden presupuestarias, previo al cierre presupuestario al 30 de Abril de 2022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</si>
</sst>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5" formatCode="&quot;$&quot;#,##0;\-&quot;$&quot;#,##0"/>
    <numFmt numFmtId="6" formatCode="&quot;$&quot;#,##0;[Red]\-&quot;$&quot;#,##0"/>
    <numFmt numFmtId="8" formatCode="&quot;$&quot;#,##0.00;[Red]\-&quot;$&quot;#,##0.00"/>
    <numFmt numFmtId="43" formatCode="_-* #,##0.00_-;\-* #,##0.00_-;_-* &quot;-&quot;??_-;_-@_-"/>
    <numFmt numFmtId="164" formatCode="_-* #,##0_-;\-* #,##0_-;_-* &quot;-&quot;??_-;_-@_-"/>
    <numFmt numFmtId="165" formatCode="_-* #,##0.0_-;\-* #,##0.0_-;_-* &quot;-&quot;??_-;_-@_-"/>
  </numFmts>
  <fonts count="23" x14ac:knownFonts="1">
    <font>
      <sz val="11"/>
      <color theme="1"/>
      <name val="Calibri"/>
      <family val="2"/>
      <scheme val="minor"/>
    </font>
    <font>
      <sz val="11"/>
      <color theme="1"/>
      <name val="Calibri"/>
      <family val="2"/>
      <scheme val="minor"/>
    </font>
    <font>
      <sz val="11"/>
      <color theme="0"/>
      <name val="Calibri"/>
      <family val="2"/>
      <scheme val="minor"/>
    </font>
    <font>
      <sz val="12"/>
      <color theme="1"/>
      <name val="Arial Narrow"/>
      <family val="2"/>
    </font>
    <font>
      <b/>
      <sz val="12"/>
      <color theme="1"/>
      <name val="Arial Narrow"/>
      <family val="2"/>
    </font>
    <font>
      <b/>
      <sz val="16"/>
      <color theme="0"/>
      <name val="Arial Narrow"/>
      <family val="2"/>
    </font>
    <font>
      <b/>
      <sz val="12"/>
      <color theme="0"/>
      <name val="Arial Narrow"/>
      <family val="2"/>
    </font>
    <font>
      <b/>
      <sz val="8.5"/>
      <color theme="1"/>
      <name val="Arial"/>
      <family val="2"/>
    </font>
    <font>
      <b/>
      <sz val="7"/>
      <color theme="1"/>
      <name val="Times New Roman"/>
      <family val="1"/>
    </font>
    <font>
      <sz val="8.5"/>
      <color theme="1"/>
      <name val="Symbol"/>
      <family val="1"/>
      <charset val="2"/>
    </font>
    <font>
      <sz val="7"/>
      <color theme="1"/>
      <name val="Times New Roman"/>
      <family val="1"/>
    </font>
    <font>
      <sz val="8.5"/>
      <color theme="1"/>
      <name val="Arial"/>
      <family val="2"/>
    </font>
    <font>
      <b/>
      <sz val="8.5"/>
      <color rgb="FF000000"/>
      <name val="Arial"/>
      <family val="2"/>
    </font>
    <font>
      <sz val="8.5"/>
      <color rgb="FF000000"/>
      <name val="Arial"/>
      <family val="2"/>
    </font>
    <font>
      <sz val="10"/>
      <color theme="1"/>
      <name val="Times New Roman"/>
      <family val="1"/>
    </font>
    <font>
      <b/>
      <sz val="8.5"/>
      <color rgb="FFFF0000"/>
      <name val="Arial"/>
      <family val="2"/>
    </font>
    <font>
      <sz val="9"/>
      <color theme="1"/>
      <name val="Arial"/>
      <family val="2"/>
    </font>
    <font>
      <i/>
      <sz val="8.5"/>
      <color rgb="FF000000"/>
      <name val="Arial"/>
      <family val="2"/>
    </font>
    <font>
      <b/>
      <sz val="9"/>
      <color rgb="FF000000"/>
      <name val="Calibri"/>
      <family val="2"/>
    </font>
    <font>
      <sz val="9"/>
      <color rgb="FF000000"/>
      <name val="Calibri"/>
      <family val="2"/>
    </font>
    <font>
      <b/>
      <sz val="10"/>
      <name val="Arial Narrow"/>
      <family val="2"/>
    </font>
    <font>
      <i/>
      <sz val="10"/>
      <name val="Arial Narrow"/>
      <family val="2"/>
    </font>
    <font>
      <b/>
      <sz val="12"/>
      <color theme="1"/>
      <name val="Calibri"/>
      <family val="2"/>
      <scheme val="minor"/>
    </font>
  </fonts>
  <fills count="6">
    <fill>
      <patternFill patternType="none"/>
    </fill>
    <fill>
      <patternFill patternType="gray125"/>
    </fill>
    <fill>
      <patternFill patternType="solid">
        <fgColor rgb="FF7030A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bgColor indexed="64"/>
      </patternFill>
    </fill>
  </fills>
  <borders count="25">
    <border>
      <left/>
      <right/>
      <top/>
      <bottom/>
      <diagonal/>
    </border>
    <border>
      <left style="medium">
        <color indexed="64"/>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diagonal/>
    </border>
    <border>
      <left/>
      <right style="medium">
        <color indexed="64"/>
      </right>
      <top style="thin">
        <color indexed="64"/>
      </top>
      <bottom style="thin">
        <color indexed="64"/>
      </bottom>
      <diagonal/>
    </border>
    <border>
      <left/>
      <right/>
      <top/>
      <bottom style="medium">
        <color indexed="64"/>
      </bottom>
      <diagonal/>
    </border>
  </borders>
  <cellStyleXfs count="3">
    <xf numFmtId="0" fontId="0" fillId="0" borderId="0"/>
    <xf numFmtId="43" fontId="1" fillId="0" borderId="0" applyFont="0" applyFill="0" applyBorder="0" applyAlignment="0" applyProtection="0"/>
    <xf numFmtId="9" fontId="1" fillId="0" borderId="0" applyFont="0" applyFill="0" applyBorder="0" applyAlignment="0" applyProtection="0"/>
  </cellStyleXfs>
  <cellXfs count="161">
    <xf numFmtId="0" fontId="0" fillId="0" borderId="0" xfId="0"/>
    <xf numFmtId="0" fontId="3" fillId="0" borderId="0" xfId="0" applyFont="1" applyAlignment="1">
      <alignment vertical="center"/>
    </xf>
    <xf numFmtId="0" fontId="4" fillId="0" borderId="0" xfId="0" applyFont="1" applyAlignment="1">
      <alignment horizontal="right" vertical="center"/>
    </xf>
    <xf numFmtId="0" fontId="7" fillId="0" borderId="0" xfId="0" applyFont="1" applyAlignment="1">
      <alignment horizontal="center" vertical="center"/>
    </xf>
    <xf numFmtId="0" fontId="0" fillId="0" borderId="0" xfId="0" applyAlignment="1">
      <alignment vertical="center"/>
    </xf>
    <xf numFmtId="0" fontId="7" fillId="0" borderId="0" xfId="0" applyFont="1" applyAlignment="1">
      <alignment horizontal="justify" vertical="center"/>
    </xf>
    <xf numFmtId="0" fontId="9" fillId="0" borderId="0" xfId="0" applyFont="1" applyAlignment="1">
      <alignment horizontal="justify" vertical="center"/>
    </xf>
    <xf numFmtId="0" fontId="12" fillId="3" borderId="2"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3" fillId="0" borderId="4" xfId="0" applyFont="1" applyBorder="1" applyAlignment="1">
      <alignment vertical="center" wrapText="1"/>
    </xf>
    <xf numFmtId="0" fontId="12" fillId="0" borderId="5" xfId="0" applyFont="1" applyBorder="1" applyAlignment="1">
      <alignment horizontal="center" vertical="center" wrapText="1"/>
    </xf>
    <xf numFmtId="164" fontId="12" fillId="0" borderId="5" xfId="1" applyNumberFormat="1" applyFont="1" applyFill="1" applyBorder="1" applyAlignment="1">
      <alignment horizontal="right" vertical="center" wrapText="1"/>
    </xf>
    <xf numFmtId="0" fontId="12" fillId="4" borderId="0" xfId="0" applyFont="1" applyFill="1" applyAlignment="1">
      <alignment horizontal="center" vertical="center" wrapText="1"/>
    </xf>
    <xf numFmtId="0" fontId="13" fillId="4" borderId="0" xfId="0" applyFont="1" applyFill="1" applyAlignment="1">
      <alignment horizontal="center" vertical="center" wrapText="1"/>
    </xf>
    <xf numFmtId="164" fontId="12" fillId="3" borderId="4" xfId="0" applyNumberFormat="1" applyFont="1" applyFill="1" applyBorder="1" applyAlignment="1">
      <alignment horizontal="right" vertical="center" wrapText="1"/>
    </xf>
    <xf numFmtId="0" fontId="11" fillId="0" borderId="0" xfId="0" applyFont="1" applyAlignment="1">
      <alignment horizontal="justify" vertical="center"/>
    </xf>
    <xf numFmtId="0" fontId="12" fillId="0" borderId="5" xfId="0" applyFont="1" applyBorder="1" applyAlignment="1">
      <alignment horizontal="right" vertical="center" wrapText="1"/>
    </xf>
    <xf numFmtId="8" fontId="12" fillId="3" borderId="4" xfId="0" applyNumberFormat="1" applyFont="1" applyFill="1" applyBorder="1" applyAlignment="1">
      <alignment horizontal="right" vertical="center" wrapText="1"/>
    </xf>
    <xf numFmtId="0" fontId="13" fillId="4" borderId="0" xfId="0" applyFont="1" applyFill="1" applyAlignment="1">
      <alignment horizontal="justify" vertical="center" wrapText="1"/>
    </xf>
    <xf numFmtId="0" fontId="13" fillId="4" borderId="0" xfId="0" applyFont="1" applyFill="1" applyAlignment="1">
      <alignment vertical="center" wrapText="1"/>
    </xf>
    <xf numFmtId="0" fontId="13" fillId="4" borderId="0" xfId="0" applyFont="1" applyFill="1" applyAlignment="1">
      <alignment vertical="center"/>
    </xf>
    <xf numFmtId="0" fontId="13" fillId="0" borderId="2" xfId="0" applyFont="1" applyBorder="1" applyAlignment="1">
      <alignment vertical="center" wrapText="1"/>
    </xf>
    <xf numFmtId="1" fontId="12" fillId="0" borderId="3" xfId="0" applyNumberFormat="1" applyFont="1" applyBorder="1" applyAlignment="1">
      <alignment horizontal="right" vertical="center" wrapText="1"/>
    </xf>
    <xf numFmtId="0" fontId="12" fillId="0" borderId="3" xfId="0" applyFont="1" applyBorder="1" applyAlignment="1">
      <alignment horizontal="center" vertical="center" wrapText="1"/>
    </xf>
    <xf numFmtId="1" fontId="12" fillId="0" borderId="5" xfId="0" applyNumberFormat="1" applyFont="1" applyBorder="1" applyAlignment="1">
      <alignment horizontal="right" vertical="center" wrapText="1"/>
    </xf>
    <xf numFmtId="6" fontId="12" fillId="3" borderId="4" xfId="0" applyNumberFormat="1" applyFont="1" applyFill="1" applyBorder="1" applyAlignment="1">
      <alignment horizontal="right" vertical="center" wrapText="1"/>
    </xf>
    <xf numFmtId="0" fontId="13" fillId="0" borderId="0" xfId="0" applyFont="1" applyAlignment="1">
      <alignment horizontal="center" vertical="center" wrapText="1"/>
    </xf>
    <xf numFmtId="165" fontId="13" fillId="0" borderId="0" xfId="1" applyNumberFormat="1" applyFont="1" applyFill="1" applyAlignment="1">
      <alignment horizontal="center" vertical="center" wrapText="1"/>
    </xf>
    <xf numFmtId="0" fontId="13" fillId="0" borderId="0" xfId="0" applyFont="1" applyAlignment="1">
      <alignment vertical="center"/>
    </xf>
    <xf numFmtId="0" fontId="12" fillId="0" borderId="3" xfId="0" applyFont="1" applyBorder="1" applyAlignment="1">
      <alignment horizontal="right" vertical="center" wrapText="1"/>
    </xf>
    <xf numFmtId="0" fontId="14" fillId="0" borderId="0" xfId="0" applyFont="1" applyAlignment="1">
      <alignment vertical="center"/>
    </xf>
    <xf numFmtId="0" fontId="12" fillId="0" borderId="7" xfId="0" applyFont="1" applyBorder="1" applyAlignment="1">
      <alignment horizontal="right" vertical="center" wrapText="1"/>
    </xf>
    <xf numFmtId="0" fontId="14" fillId="4" borderId="0" xfId="0" applyFont="1" applyFill="1" applyAlignment="1">
      <alignment vertical="center"/>
    </xf>
    <xf numFmtId="164" fontId="12" fillId="5" borderId="5" xfId="1" applyNumberFormat="1" applyFont="1" applyFill="1" applyBorder="1" applyAlignment="1">
      <alignment horizontal="right" vertical="center" wrapText="1"/>
    </xf>
    <xf numFmtId="0" fontId="13" fillId="0" borderId="5" xfId="0" applyFont="1" applyBorder="1" applyAlignment="1">
      <alignment horizontal="center" vertical="center" wrapText="1"/>
    </xf>
    <xf numFmtId="0" fontId="13" fillId="0" borderId="5" xfId="0" applyFont="1" applyBorder="1" applyAlignment="1">
      <alignment horizontal="right" vertical="center" wrapText="1"/>
    </xf>
    <xf numFmtId="164" fontId="12" fillId="3" borderId="4" xfId="1" applyNumberFormat="1" applyFont="1" applyFill="1" applyBorder="1" applyAlignment="1">
      <alignment horizontal="right" vertical="center" wrapText="1"/>
    </xf>
    <xf numFmtId="0" fontId="15" fillId="4" borderId="0" xfId="0" applyFont="1" applyFill="1" applyAlignment="1">
      <alignment vertical="center"/>
    </xf>
    <xf numFmtId="8" fontId="12" fillId="3" borderId="5" xfId="0" applyNumberFormat="1" applyFont="1" applyFill="1" applyBorder="1" applyAlignment="1">
      <alignment horizontal="right" vertical="center" wrapText="1"/>
    </xf>
    <xf numFmtId="0" fontId="13" fillId="0" borderId="3" xfId="0" applyFont="1" applyBorder="1" applyAlignment="1">
      <alignment vertical="center" wrapText="1"/>
    </xf>
    <xf numFmtId="0" fontId="13" fillId="0" borderId="5" xfId="0" applyFont="1" applyBorder="1" applyAlignment="1">
      <alignment vertical="center" wrapText="1"/>
    </xf>
    <xf numFmtId="0" fontId="16" fillId="0" borderId="0" xfId="0" applyFont="1" applyAlignment="1">
      <alignment horizontal="justify" vertical="center"/>
    </xf>
    <xf numFmtId="3" fontId="12" fillId="0" borderId="3" xfId="0" applyNumberFormat="1" applyFont="1" applyBorder="1" applyAlignment="1">
      <alignment horizontal="right" vertical="center" wrapText="1"/>
    </xf>
    <xf numFmtId="0" fontId="13" fillId="5" borderId="4" xfId="0" applyFont="1" applyFill="1" applyBorder="1" applyAlignment="1">
      <alignment vertical="center" wrapText="1"/>
    </xf>
    <xf numFmtId="3" fontId="12" fillId="5" borderId="3" xfId="0" applyNumberFormat="1" applyFont="1" applyFill="1" applyBorder="1" applyAlignment="1">
      <alignment horizontal="right" vertical="center" wrapText="1"/>
    </xf>
    <xf numFmtId="43" fontId="0" fillId="0" borderId="0" xfId="0" applyNumberFormat="1" applyAlignment="1">
      <alignment vertical="center"/>
    </xf>
    <xf numFmtId="3" fontId="12" fillId="5" borderId="5" xfId="0" applyNumberFormat="1" applyFont="1" applyFill="1" applyBorder="1" applyAlignment="1">
      <alignment horizontal="right" vertical="center" wrapText="1"/>
    </xf>
    <xf numFmtId="3" fontId="12" fillId="0" borderId="5" xfId="0" applyNumberFormat="1" applyFont="1" applyBorder="1" applyAlignment="1">
      <alignment horizontal="right" vertical="center" wrapText="1"/>
    </xf>
    <xf numFmtId="0" fontId="7" fillId="0" borderId="0" xfId="0" applyFont="1" applyAlignment="1">
      <alignment vertical="center"/>
    </xf>
    <xf numFmtId="0" fontId="11" fillId="0" borderId="0" xfId="0" applyFont="1" applyAlignment="1">
      <alignment horizontal="left" vertical="center" wrapText="1"/>
    </xf>
    <xf numFmtId="0" fontId="7" fillId="0" borderId="0" xfId="0" applyFont="1" applyAlignment="1">
      <alignment horizontal="left" vertical="center" wrapText="1"/>
    </xf>
    <xf numFmtId="0" fontId="13" fillId="4" borderId="4" xfId="0" applyFont="1" applyFill="1" applyBorder="1" applyAlignment="1">
      <alignment horizontal="left" vertical="center" wrapText="1"/>
    </xf>
    <xf numFmtId="0" fontId="13" fillId="4" borderId="4" xfId="0" applyFont="1" applyFill="1" applyBorder="1" applyAlignment="1">
      <alignment vertical="center" wrapText="1"/>
    </xf>
    <xf numFmtId="8" fontId="12" fillId="4" borderId="0" xfId="0" applyNumberFormat="1" applyFont="1" applyFill="1" applyAlignment="1">
      <alignment horizontal="right" vertical="center" wrapText="1"/>
    </xf>
    <xf numFmtId="0" fontId="12" fillId="3" borderId="2" xfId="0" applyFont="1" applyFill="1" applyBorder="1" applyAlignment="1">
      <alignment vertical="center" wrapText="1"/>
    </xf>
    <xf numFmtId="164" fontId="12" fillId="3" borderId="2" xfId="0" applyNumberFormat="1" applyFont="1" applyFill="1" applyBorder="1" applyAlignment="1">
      <alignment horizontal="right" vertical="center" wrapText="1"/>
    </xf>
    <xf numFmtId="0" fontId="12" fillId="4" borderId="0" xfId="0" applyFont="1" applyFill="1" applyAlignment="1">
      <alignment vertical="center" wrapText="1"/>
    </xf>
    <xf numFmtId="164" fontId="12" fillId="5" borderId="4" xfId="0" applyNumberFormat="1" applyFont="1" applyFill="1" applyBorder="1" applyAlignment="1">
      <alignment horizontal="right" vertical="center" wrapText="1"/>
    </xf>
    <xf numFmtId="10" fontId="12" fillId="0" borderId="5" xfId="2" applyNumberFormat="1" applyFont="1" applyBorder="1" applyAlignment="1">
      <alignment horizontal="right" vertical="center" wrapText="1"/>
    </xf>
    <xf numFmtId="10" fontId="0" fillId="0" borderId="0" xfId="2" applyNumberFormat="1" applyFont="1" applyAlignment="1">
      <alignment vertical="center"/>
    </xf>
    <xf numFmtId="0" fontId="2" fillId="0" borderId="0" xfId="0" applyFont="1" applyAlignment="1">
      <alignment vertical="center"/>
    </xf>
    <xf numFmtId="0" fontId="11" fillId="0" borderId="0" xfId="0" applyFont="1" applyAlignment="1">
      <alignment vertical="center"/>
    </xf>
    <xf numFmtId="0" fontId="12" fillId="4" borderId="4" xfId="0" applyFont="1" applyFill="1" applyBorder="1" applyAlignment="1">
      <alignment vertical="center" wrapText="1"/>
    </xf>
    <xf numFmtId="6" fontId="12" fillId="0" borderId="5" xfId="0" applyNumberFormat="1" applyFont="1" applyBorder="1" applyAlignment="1">
      <alignment horizontal="right" vertical="center" wrapText="1"/>
    </xf>
    <xf numFmtId="0" fontId="14" fillId="0" borderId="5" xfId="0" applyFont="1" applyBorder="1" applyAlignment="1">
      <alignment vertical="center" wrapText="1"/>
    </xf>
    <xf numFmtId="5" fontId="12" fillId="5" borderId="5" xfId="0" applyNumberFormat="1" applyFont="1" applyFill="1" applyBorder="1" applyAlignment="1">
      <alignment horizontal="right" vertical="center" wrapText="1"/>
    </xf>
    <xf numFmtId="6" fontId="12" fillId="5" borderId="5" xfId="0" applyNumberFormat="1" applyFont="1" applyFill="1" applyBorder="1" applyAlignment="1">
      <alignment horizontal="right" vertical="center" wrapText="1"/>
    </xf>
    <xf numFmtId="6" fontId="0" fillId="0" borderId="0" xfId="0" applyNumberFormat="1" applyAlignment="1">
      <alignment vertical="center"/>
    </xf>
    <xf numFmtId="6" fontId="12" fillId="5" borderId="5" xfId="0" applyNumberFormat="1" applyFont="1" applyFill="1" applyBorder="1" applyAlignment="1">
      <alignment horizontal="center" vertical="center" wrapText="1"/>
    </xf>
    <xf numFmtId="6" fontId="12" fillId="4" borderId="5" xfId="0" applyNumberFormat="1" applyFont="1" applyFill="1" applyBorder="1" applyAlignment="1">
      <alignment horizontal="right" vertical="center" wrapText="1"/>
    </xf>
    <xf numFmtId="0" fontId="12" fillId="3" borderId="4" xfId="0" applyFont="1" applyFill="1" applyBorder="1" applyAlignment="1">
      <alignment horizontal="center" vertical="center" wrapText="1"/>
    </xf>
    <xf numFmtId="6" fontId="12" fillId="3" borderId="5" xfId="0" applyNumberFormat="1" applyFont="1" applyFill="1" applyBorder="1" applyAlignment="1">
      <alignment horizontal="right" vertical="center" wrapText="1"/>
    </xf>
    <xf numFmtId="3" fontId="12" fillId="0" borderId="5" xfId="0" applyNumberFormat="1" applyFont="1" applyBorder="1" applyAlignment="1">
      <alignment horizontal="center" vertical="center" wrapText="1"/>
    </xf>
    <xf numFmtId="43" fontId="0" fillId="0" borderId="0" xfId="1" applyFont="1" applyAlignment="1">
      <alignment vertical="center"/>
    </xf>
    <xf numFmtId="0" fontId="17" fillId="4" borderId="4" xfId="0" applyFont="1" applyFill="1" applyBorder="1" applyAlignment="1">
      <alignment vertical="center" wrapText="1"/>
    </xf>
    <xf numFmtId="164" fontId="12" fillId="5" borderId="5" xfId="0" applyNumberFormat="1" applyFont="1" applyFill="1" applyBorder="1" applyAlignment="1">
      <alignment horizontal="right" vertical="center" wrapText="1"/>
    </xf>
    <xf numFmtId="0" fontId="12" fillId="4" borderId="5" xfId="0" applyFont="1" applyFill="1" applyBorder="1" applyAlignment="1">
      <alignment horizontal="right" vertical="center" wrapText="1"/>
    </xf>
    <xf numFmtId="0" fontId="12" fillId="3" borderId="4" xfId="0" applyFont="1" applyFill="1" applyBorder="1" applyAlignment="1">
      <alignment vertical="center" wrapText="1"/>
    </xf>
    <xf numFmtId="1" fontId="0" fillId="0" borderId="0" xfId="0" applyNumberFormat="1" applyAlignment="1">
      <alignment vertical="center"/>
    </xf>
    <xf numFmtId="8" fontId="0" fillId="0" borderId="0" xfId="0" applyNumberFormat="1" applyAlignment="1">
      <alignment vertical="center"/>
    </xf>
    <xf numFmtId="0" fontId="12" fillId="3" borderId="8" xfId="0" applyFont="1" applyFill="1" applyBorder="1" applyAlignment="1">
      <alignment vertical="center" wrapText="1"/>
    </xf>
    <xf numFmtId="164" fontId="12" fillId="3" borderId="9" xfId="1" applyNumberFormat="1" applyFont="1" applyFill="1" applyBorder="1" applyAlignment="1">
      <alignment horizontal="right" vertical="center" wrapText="1"/>
    </xf>
    <xf numFmtId="6" fontId="12" fillId="3" borderId="10" xfId="0" applyNumberFormat="1" applyFont="1" applyFill="1" applyBorder="1" applyAlignment="1">
      <alignment horizontal="right" vertical="center" wrapText="1"/>
    </xf>
    <xf numFmtId="4" fontId="0" fillId="5" borderId="0" xfId="0" applyNumberFormat="1" applyFill="1" applyAlignment="1">
      <alignment vertical="center"/>
    </xf>
    <xf numFmtId="4" fontId="0" fillId="0" borderId="0" xfId="0" applyNumberFormat="1" applyAlignment="1">
      <alignment vertical="center"/>
    </xf>
    <xf numFmtId="0" fontId="12" fillId="3" borderId="11" xfId="0" applyFont="1" applyFill="1" applyBorder="1" applyAlignment="1">
      <alignment vertical="center" wrapText="1"/>
    </xf>
    <xf numFmtId="164" fontId="12" fillId="3" borderId="12" xfId="1" applyNumberFormat="1" applyFont="1" applyFill="1" applyBorder="1" applyAlignment="1">
      <alignment horizontal="right" vertical="center" wrapText="1"/>
    </xf>
    <xf numFmtId="0" fontId="13" fillId="4" borderId="13" xfId="0" applyFont="1" applyFill="1" applyBorder="1" applyAlignment="1">
      <alignment horizontal="left" vertical="center" wrapText="1"/>
    </xf>
    <xf numFmtId="0" fontId="12" fillId="4" borderId="14" xfId="0" applyFont="1" applyFill="1" applyBorder="1" applyAlignment="1">
      <alignment horizontal="right" vertical="center" wrapText="1"/>
    </xf>
    <xf numFmtId="6" fontId="12" fillId="5" borderId="15" xfId="0" applyNumberFormat="1" applyFont="1" applyFill="1" applyBorder="1" applyAlignment="1">
      <alignment horizontal="right" vertical="center" wrapText="1"/>
    </xf>
    <xf numFmtId="0" fontId="12" fillId="4" borderId="16" xfId="0" applyFont="1" applyFill="1" applyBorder="1" applyAlignment="1">
      <alignment horizontal="right" vertical="center" wrapText="1"/>
    </xf>
    <xf numFmtId="3" fontId="12" fillId="4" borderId="14" xfId="0" applyNumberFormat="1" applyFont="1" applyFill="1" applyBorder="1" applyAlignment="1">
      <alignment horizontal="right" vertical="center" wrapText="1"/>
    </xf>
    <xf numFmtId="0" fontId="13" fillId="4" borderId="17" xfId="0" applyFont="1" applyFill="1" applyBorder="1" applyAlignment="1">
      <alignment horizontal="left" vertical="center" wrapText="1"/>
    </xf>
    <xf numFmtId="3" fontId="12" fillId="4" borderId="18" xfId="0" applyNumberFormat="1" applyFont="1" applyFill="1" applyBorder="1" applyAlignment="1">
      <alignment horizontal="right" vertical="center" wrapText="1"/>
    </xf>
    <xf numFmtId="3" fontId="12" fillId="4" borderId="19" xfId="0" applyNumberFormat="1" applyFont="1" applyFill="1" applyBorder="1" applyAlignment="1">
      <alignment horizontal="right" vertical="center" wrapText="1"/>
    </xf>
    <xf numFmtId="3" fontId="0" fillId="0" borderId="0" xfId="0" applyNumberFormat="1" applyAlignment="1">
      <alignment vertical="center"/>
    </xf>
    <xf numFmtId="0" fontId="12" fillId="3" borderId="12" xfId="0" applyFont="1" applyFill="1" applyBorder="1" applyAlignment="1">
      <alignment horizontal="right" vertical="center" wrapText="1"/>
    </xf>
    <xf numFmtId="0" fontId="12" fillId="4" borderId="19" xfId="0" applyFont="1" applyFill="1" applyBorder="1" applyAlignment="1">
      <alignment horizontal="right" vertical="center" wrapText="1"/>
    </xf>
    <xf numFmtId="0" fontId="12" fillId="3" borderId="9" xfId="0" applyFont="1" applyFill="1" applyBorder="1" applyAlignment="1">
      <alignment horizontal="right" vertical="center" wrapText="1"/>
    </xf>
    <xf numFmtId="164" fontId="12" fillId="3" borderId="20" xfId="1" applyNumberFormat="1" applyFont="1" applyFill="1" applyBorder="1" applyAlignment="1">
      <alignment horizontal="right" vertical="center" wrapText="1"/>
    </xf>
    <xf numFmtId="164" fontId="0" fillId="0" borderId="0" xfId="1" applyNumberFormat="1" applyFont="1" applyAlignment="1">
      <alignment vertical="center"/>
    </xf>
    <xf numFmtId="164" fontId="0" fillId="0" borderId="0" xfId="0" applyNumberFormat="1" applyAlignment="1">
      <alignment vertical="center"/>
    </xf>
    <xf numFmtId="164" fontId="13" fillId="4" borderId="0" xfId="1" applyNumberFormat="1" applyFont="1" applyFill="1" applyAlignment="1">
      <alignment horizontal="center" vertical="center" wrapText="1"/>
    </xf>
    <xf numFmtId="43" fontId="0" fillId="5" borderId="0" xfId="1" applyFont="1" applyFill="1" applyAlignment="1">
      <alignment vertical="center"/>
    </xf>
    <xf numFmtId="3" fontId="12" fillId="4" borderId="16" xfId="0" applyNumberFormat="1" applyFont="1" applyFill="1" applyBorder="1" applyAlignment="1">
      <alignment horizontal="right" vertical="center" wrapText="1"/>
    </xf>
    <xf numFmtId="0" fontId="0" fillId="5" borderId="0" xfId="0" applyFill="1" applyAlignment="1">
      <alignment vertical="center"/>
    </xf>
    <xf numFmtId="0" fontId="12" fillId="4" borderId="18" xfId="0" applyFont="1" applyFill="1" applyBorder="1" applyAlignment="1">
      <alignment horizontal="right" vertical="center" wrapText="1"/>
    </xf>
    <xf numFmtId="6" fontId="12" fillId="3" borderId="12" xfId="0" applyNumberFormat="1" applyFont="1" applyFill="1" applyBorder="1" applyAlignment="1">
      <alignment horizontal="right" vertical="center" wrapText="1"/>
    </xf>
    <xf numFmtId="164" fontId="12" fillId="5" borderId="21" xfId="1" applyNumberFormat="1" applyFont="1" applyFill="1" applyBorder="1" applyAlignment="1">
      <alignment horizontal="right" vertical="center" wrapText="1"/>
    </xf>
    <xf numFmtId="3" fontId="12" fillId="3" borderId="16" xfId="0" applyNumberFormat="1" applyFont="1" applyFill="1" applyBorder="1" applyAlignment="1">
      <alignment horizontal="right" vertical="center" wrapText="1"/>
    </xf>
    <xf numFmtId="0" fontId="12" fillId="3" borderId="16" xfId="0" applyFont="1" applyFill="1" applyBorder="1" applyAlignment="1">
      <alignment horizontal="right" vertical="center" wrapText="1"/>
    </xf>
    <xf numFmtId="0" fontId="12" fillId="4" borderId="22" xfId="0" applyFont="1" applyFill="1" applyBorder="1" applyAlignment="1">
      <alignment horizontal="right" vertical="center" wrapText="1"/>
    </xf>
    <xf numFmtId="0" fontId="12" fillId="3" borderId="23" xfId="0" applyFont="1" applyFill="1" applyBorder="1" applyAlignment="1">
      <alignment horizontal="right" vertical="center" wrapText="1"/>
    </xf>
    <xf numFmtId="0" fontId="12" fillId="3" borderId="19" xfId="0" applyFont="1" applyFill="1" applyBorder="1" applyAlignment="1">
      <alignment horizontal="right" vertical="center" wrapText="1"/>
    </xf>
    <xf numFmtId="0" fontId="18" fillId="4" borderId="24" xfId="0" applyFont="1" applyFill="1" applyBorder="1" applyAlignment="1">
      <alignment horizontal="left" vertical="center" wrapText="1"/>
    </xf>
    <xf numFmtId="0" fontId="18" fillId="3" borderId="4" xfId="0" applyFont="1" applyFill="1" applyBorder="1" applyAlignment="1">
      <alignment vertical="center" wrapText="1"/>
    </xf>
    <xf numFmtId="0" fontId="18" fillId="3" borderId="3" xfId="0" applyFont="1" applyFill="1" applyBorder="1" applyAlignment="1">
      <alignment horizontal="center" vertical="center" wrapText="1"/>
    </xf>
    <xf numFmtId="0" fontId="18" fillId="4" borderId="4" xfId="0" applyFont="1" applyFill="1" applyBorder="1" applyAlignment="1">
      <alignment vertical="center" wrapText="1"/>
    </xf>
    <xf numFmtId="0" fontId="18" fillId="0" borderId="5" xfId="0" applyFont="1" applyBorder="1" applyAlignment="1">
      <alignment horizontal="center" vertical="center" wrapText="1"/>
    </xf>
    <xf numFmtId="0" fontId="18" fillId="0" borderId="5" xfId="0" applyFont="1" applyBorder="1" applyAlignment="1">
      <alignment horizontal="right" vertical="center" wrapText="1"/>
    </xf>
    <xf numFmtId="0" fontId="19" fillId="4" borderId="4" xfId="0" applyFont="1" applyFill="1" applyBorder="1" applyAlignment="1">
      <alignment vertical="center" wrapText="1"/>
    </xf>
    <xf numFmtId="0" fontId="19" fillId="4" borderId="0" xfId="0" applyFont="1" applyFill="1" applyAlignment="1">
      <alignment vertical="center" wrapText="1"/>
    </xf>
    <xf numFmtId="0" fontId="18" fillId="0" borderId="0" xfId="0" applyFont="1" applyAlignment="1">
      <alignment horizontal="center" vertical="center" wrapText="1"/>
    </xf>
    <xf numFmtId="0" fontId="18" fillId="0" borderId="0" xfId="0" applyFont="1" applyAlignment="1">
      <alignment horizontal="right" vertical="center" wrapText="1"/>
    </xf>
    <xf numFmtId="0" fontId="18" fillId="4" borderId="0" xfId="0" applyFont="1" applyFill="1" applyAlignment="1">
      <alignment vertical="center" wrapText="1"/>
    </xf>
    <xf numFmtId="0" fontId="18" fillId="0" borderId="0" xfId="0" applyFont="1" applyAlignment="1">
      <alignment vertical="center" wrapText="1"/>
    </xf>
    <xf numFmtId="0" fontId="18" fillId="3" borderId="2" xfId="0" applyFont="1" applyFill="1" applyBorder="1" applyAlignment="1">
      <alignment horizontal="center" vertical="center" wrapText="1"/>
    </xf>
    <xf numFmtId="3" fontId="18" fillId="5" borderId="5" xfId="0" applyNumberFormat="1" applyFont="1" applyFill="1" applyBorder="1" applyAlignment="1">
      <alignment horizontal="right" vertical="center" wrapText="1"/>
    </xf>
    <xf numFmtId="0" fontId="18" fillId="5" borderId="5" xfId="0" applyFont="1" applyFill="1" applyBorder="1" applyAlignment="1">
      <alignment horizontal="center" vertical="center" wrapText="1"/>
    </xf>
    <xf numFmtId="0" fontId="18" fillId="3" borderId="4" xfId="0" applyFont="1" applyFill="1" applyBorder="1" applyAlignment="1">
      <alignment horizontal="center" vertical="center" wrapText="1"/>
    </xf>
    <xf numFmtId="3" fontId="12" fillId="3" borderId="5" xfId="0" applyNumberFormat="1" applyFont="1" applyFill="1" applyBorder="1" applyAlignment="1">
      <alignment horizontal="right" vertical="center" wrapText="1"/>
    </xf>
    <xf numFmtId="0" fontId="19" fillId="5" borderId="0" xfId="0" applyFont="1" applyFill="1" applyAlignment="1">
      <alignment vertical="center"/>
    </xf>
    <xf numFmtId="3" fontId="18" fillId="4" borderId="0" xfId="0" applyNumberFormat="1" applyFont="1" applyFill="1" applyAlignment="1">
      <alignment vertical="center" wrapText="1"/>
    </xf>
    <xf numFmtId="3" fontId="18" fillId="3" borderId="3" xfId="0" applyNumberFormat="1" applyFont="1" applyFill="1" applyBorder="1" applyAlignment="1">
      <alignment horizontal="center" vertical="center" wrapText="1"/>
    </xf>
    <xf numFmtId="3" fontId="19" fillId="0" borderId="0" xfId="0" applyNumberFormat="1" applyFont="1" applyAlignment="1">
      <alignment vertical="center"/>
    </xf>
    <xf numFmtId="0" fontId="20" fillId="0" borderId="0" xfId="0" applyFont="1" applyAlignment="1">
      <alignment horizontal="center" vertical="center"/>
    </xf>
    <xf numFmtId="0" fontId="20" fillId="0" borderId="0" xfId="0" applyFont="1" applyAlignment="1">
      <alignment vertical="center"/>
    </xf>
    <xf numFmtId="0" fontId="21" fillId="0" borderId="0" xfId="0" applyFont="1" applyAlignment="1">
      <alignment horizontal="center" vertical="center"/>
    </xf>
    <xf numFmtId="0" fontId="21" fillId="0" borderId="0" xfId="0" applyFont="1" applyAlignment="1">
      <alignment vertical="center"/>
    </xf>
    <xf numFmtId="0" fontId="21" fillId="0" borderId="0" xfId="0" quotePrefix="1" applyFont="1" applyAlignment="1">
      <alignment horizontal="center" vertical="center"/>
    </xf>
    <xf numFmtId="0" fontId="0" fillId="0" borderId="0" xfId="0" applyAlignment="1">
      <alignment horizontal="right" vertical="center"/>
    </xf>
    <xf numFmtId="0" fontId="21" fillId="0" borderId="0" xfId="0" quotePrefix="1" applyFont="1" applyAlignment="1">
      <alignment vertical="center"/>
    </xf>
    <xf numFmtId="0" fontId="21" fillId="0" borderId="0" xfId="0" quotePrefix="1" applyFont="1" applyAlignment="1">
      <alignment horizontal="right" vertical="center"/>
    </xf>
    <xf numFmtId="39" fontId="12" fillId="0" borderId="3" xfId="0" applyNumberFormat="1" applyFont="1" applyBorder="1" applyAlignment="1">
      <alignment horizontal="right" vertical="center" wrapText="1"/>
    </xf>
    <xf numFmtId="0" fontId="11" fillId="0" borderId="0" xfId="0" applyFont="1" applyAlignment="1">
      <alignment horizontal="left" vertical="center" wrapText="1"/>
    </xf>
    <xf numFmtId="0" fontId="13" fillId="0" borderId="6" xfId="0" applyFont="1" applyBorder="1" applyAlignment="1">
      <alignment vertical="center" wrapText="1"/>
    </xf>
    <xf numFmtId="0" fontId="13" fillId="0" borderId="4" xfId="0" applyFont="1" applyBorder="1" applyAlignment="1">
      <alignment vertical="center" wrapText="1"/>
    </xf>
    <xf numFmtId="0" fontId="12" fillId="0" borderId="6" xfId="0" applyFont="1" applyBorder="1" applyAlignment="1">
      <alignment horizontal="center" vertical="center" wrapText="1"/>
    </xf>
    <xf numFmtId="0" fontId="12" fillId="0" borderId="4" xfId="0" applyFont="1" applyBorder="1" applyAlignment="1">
      <alignment horizontal="center" vertical="center" wrapText="1"/>
    </xf>
    <xf numFmtId="0" fontId="5" fillId="2" borderId="1" xfId="0" applyFont="1" applyFill="1" applyBorder="1" applyAlignment="1">
      <alignment horizontal="center" vertical="center" shrinkToFit="1"/>
    </xf>
    <xf numFmtId="0" fontId="5" fillId="2" borderId="0" xfId="0" applyFont="1" applyFill="1" applyAlignment="1">
      <alignment horizontal="center" vertical="center" shrinkToFit="1"/>
    </xf>
    <xf numFmtId="0" fontId="6" fillId="2" borderId="1" xfId="0" applyFont="1" applyFill="1" applyBorder="1" applyAlignment="1">
      <alignment horizontal="center" vertical="center" wrapText="1"/>
    </xf>
    <xf numFmtId="0" fontId="6" fillId="2" borderId="0" xfId="0" applyFont="1" applyFill="1" applyAlignment="1">
      <alignment horizontal="center" vertical="center" wrapText="1"/>
    </xf>
    <xf numFmtId="0" fontId="11" fillId="0" borderId="0" xfId="0" applyFont="1" applyAlignment="1">
      <alignment horizontal="left" vertical="center"/>
    </xf>
    <xf numFmtId="0" fontId="7" fillId="0" borderId="0" xfId="0" applyFont="1" applyAlignment="1">
      <alignment horizontal="left" vertical="center" wrapText="1"/>
    </xf>
    <xf numFmtId="0" fontId="12" fillId="4" borderId="0" xfId="0" applyFont="1" applyFill="1" applyAlignment="1">
      <alignment vertical="center" wrapText="1"/>
    </xf>
    <xf numFmtId="0" fontId="18" fillId="4" borderId="0" xfId="0" applyFont="1" applyFill="1" applyAlignment="1">
      <alignment horizontal="left" vertical="center" wrapText="1"/>
    </xf>
    <xf numFmtId="0" fontId="20" fillId="0" borderId="0" xfId="0" applyFont="1" applyAlignment="1">
      <alignment horizontal="center" vertical="center"/>
    </xf>
    <xf numFmtId="0" fontId="21" fillId="0" borderId="0" xfId="0" applyFont="1" applyAlignment="1">
      <alignment horizontal="center" vertical="center"/>
    </xf>
    <xf numFmtId="0" fontId="21" fillId="0" borderId="0" xfId="0" quotePrefix="1" applyFont="1" applyAlignment="1">
      <alignment horizontal="center" vertical="center"/>
    </xf>
    <xf numFmtId="0" fontId="22" fillId="0" borderId="0" xfId="0" applyFont="1" applyAlignment="1">
      <alignment horizontal="left" vertical="center"/>
    </xf>
  </cellXfs>
  <cellStyles count="3">
    <cellStyle name="Millares" xfId="1" builtinId="3"/>
    <cellStyle name="Normal" xfId="0" builtinId="0"/>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EDOS%20FIN%202021/09%202021/Notas%20a%20los%20Edos%20Financieros%20%20Septiembre%2021.xlsx" TargetMode="External"/><Relationship Id="rId1" Type="http://schemas.openxmlformats.org/officeDocument/2006/relationships/externalLinkPath" Target="/Conta%20Varios/EDOS%20FIN/EDOS%20FIN%202021/09%202021/Notas%20a%20los%20Edos%20Financieros%20%20Septiembre%202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Notas Edo. Financieros"/>
      <sheetName val="Balanza 2021"/>
      <sheetName val="Balanza 2020"/>
    </sheetNames>
    <sheetDataSet>
      <sheetData sheetId="0"/>
      <sheetData sheetId="1">
        <row r="501">
          <cell r="F501">
            <v>551399.66</v>
          </cell>
        </row>
        <row r="508">
          <cell r="F508">
            <v>-360383.11</v>
          </cell>
        </row>
      </sheetData>
      <sheetData sheetId="2"/>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7657C9-8C7B-4AA2-A18F-9E5BF51035AD}">
  <sheetPr>
    <pageSetUpPr fitToPage="1"/>
  </sheetPr>
  <dimension ref="A1:G16320"/>
  <sheetViews>
    <sheetView tabSelected="1" workbookViewId="0"/>
  </sheetViews>
  <sheetFormatPr baseColWidth="10" defaultColWidth="11.42578125" defaultRowHeight="15.75" x14ac:dyDescent="0.25"/>
  <cols>
    <col min="1" max="1" width="73.140625" style="1" customWidth="1"/>
    <col min="2" max="2" width="41.85546875" style="1" bestFit="1" customWidth="1"/>
    <col min="3" max="3" width="22.7109375" style="1" customWidth="1"/>
    <col min="4" max="4" width="15.42578125" style="1" customWidth="1"/>
    <col min="5" max="5" width="15.85546875" style="1" customWidth="1"/>
    <col min="6" max="6" width="12.42578125" style="1" bestFit="1" customWidth="1"/>
    <col min="7" max="7" width="11.42578125" style="1" bestFit="1" customWidth="1"/>
    <col min="8" max="16384" width="11.42578125" style="1"/>
  </cols>
  <sheetData>
    <row r="1" spans="1:7" x14ac:dyDescent="0.25">
      <c r="B1" s="2"/>
    </row>
    <row r="2" spans="1:7" x14ac:dyDescent="0.25">
      <c r="B2" s="2"/>
    </row>
    <row r="3" spans="1:7" x14ac:dyDescent="0.25">
      <c r="B3" s="2"/>
    </row>
    <row r="4" spans="1:7" x14ac:dyDescent="0.25">
      <c r="B4" s="2"/>
    </row>
    <row r="6" spans="1:7" ht="20.25" x14ac:dyDescent="0.25">
      <c r="A6" s="149" t="s">
        <v>0</v>
      </c>
      <c r="B6" s="150"/>
      <c r="C6" s="150"/>
      <c r="D6" s="150"/>
      <c r="E6" s="150"/>
      <c r="F6" s="150"/>
      <c r="G6" s="150"/>
    </row>
    <row r="7" spans="1:7" x14ac:dyDescent="0.25">
      <c r="A7" s="151" t="s">
        <v>1</v>
      </c>
      <c r="B7" s="152"/>
      <c r="C7" s="152"/>
      <c r="D7" s="152"/>
      <c r="E7" s="152"/>
      <c r="F7" s="152"/>
      <c r="G7" s="152"/>
    </row>
    <row r="8" spans="1:7" x14ac:dyDescent="0.25">
      <c r="A8" s="3"/>
      <c r="B8" s="4"/>
      <c r="C8" s="4"/>
      <c r="D8" s="4"/>
      <c r="E8" s="4"/>
      <c r="F8" s="4"/>
      <c r="G8" s="4"/>
    </row>
    <row r="9" spans="1:7" x14ac:dyDescent="0.25">
      <c r="A9" s="3" t="s">
        <v>2</v>
      </c>
      <c r="B9" s="4"/>
      <c r="C9" s="4"/>
      <c r="D9" s="4"/>
      <c r="E9" s="4"/>
      <c r="F9" s="4"/>
      <c r="G9" s="4"/>
    </row>
    <row r="10" spans="1:7" x14ac:dyDescent="0.25">
      <c r="A10" s="5" t="s">
        <v>3</v>
      </c>
      <c r="B10" s="4"/>
      <c r="C10" s="4"/>
      <c r="D10" s="4"/>
      <c r="E10" s="4"/>
      <c r="F10" s="4"/>
      <c r="G10" s="4"/>
    </row>
    <row r="11" spans="1:7" x14ac:dyDescent="0.25">
      <c r="A11" s="5" t="s">
        <v>4</v>
      </c>
      <c r="B11" s="4"/>
      <c r="C11" s="4"/>
      <c r="D11" s="4"/>
      <c r="E11" s="4"/>
      <c r="F11" s="4"/>
      <c r="G11" s="4"/>
    </row>
    <row r="12" spans="1:7" x14ac:dyDescent="0.25">
      <c r="A12" s="6" t="s">
        <v>5</v>
      </c>
      <c r="B12" s="4"/>
      <c r="C12" s="4"/>
      <c r="D12" s="4"/>
      <c r="E12" s="4"/>
      <c r="F12" s="4"/>
      <c r="G12" s="4"/>
    </row>
    <row r="13" spans="1:7" x14ac:dyDescent="0.25">
      <c r="A13" s="153" t="s">
        <v>456</v>
      </c>
      <c r="B13" s="153"/>
      <c r="C13" s="153"/>
      <c r="D13" s="153"/>
      <c r="E13" s="153"/>
      <c r="F13" s="153"/>
      <c r="G13" s="153"/>
    </row>
    <row r="14" spans="1:7" ht="16.5" thickBot="1" x14ac:dyDescent="0.3">
      <c r="A14" s="3" t="s">
        <v>6</v>
      </c>
      <c r="B14" s="4"/>
      <c r="C14" s="4"/>
      <c r="D14" s="4"/>
      <c r="E14" s="4"/>
      <c r="F14" s="4"/>
      <c r="G14" s="4"/>
    </row>
    <row r="15" spans="1:7" ht="16.5" thickBot="1" x14ac:dyDescent="0.3">
      <c r="A15" s="7" t="s">
        <v>7</v>
      </c>
      <c r="B15" s="8" t="s">
        <v>8</v>
      </c>
      <c r="C15" s="8" t="s">
        <v>9</v>
      </c>
      <c r="D15" s="4"/>
      <c r="E15" s="4"/>
      <c r="F15" s="4"/>
      <c r="G15" s="4"/>
    </row>
    <row r="16" spans="1:7" ht="16.5" thickBot="1" x14ac:dyDescent="0.3">
      <c r="A16" s="9" t="s">
        <v>10</v>
      </c>
      <c r="B16" s="10" t="s">
        <v>11</v>
      </c>
      <c r="C16" s="11">
        <v>0.1</v>
      </c>
      <c r="D16" s="4"/>
      <c r="E16" s="4"/>
      <c r="F16" s="4"/>
      <c r="G16" s="4"/>
    </row>
    <row r="17" spans="1:7" ht="16.5" thickBot="1" x14ac:dyDescent="0.3">
      <c r="A17" s="12" t="s">
        <v>12</v>
      </c>
      <c r="B17" s="13"/>
      <c r="C17" s="14">
        <f>SUM(C16:C16)</f>
        <v>0.1</v>
      </c>
      <c r="D17" s="4"/>
      <c r="E17" s="4"/>
      <c r="F17" s="4"/>
      <c r="G17" s="4"/>
    </row>
    <row r="18" spans="1:7" ht="22.5" x14ac:dyDescent="0.25">
      <c r="A18" s="15" t="s">
        <v>457</v>
      </c>
      <c r="B18" s="4"/>
      <c r="C18" s="4"/>
      <c r="D18" s="4"/>
      <c r="E18" s="4"/>
      <c r="F18" s="4"/>
      <c r="G18" s="4"/>
    </row>
    <row r="19" spans="1:7" ht="16.5" thickBot="1" x14ac:dyDescent="0.3">
      <c r="A19" s="3" t="s">
        <v>6</v>
      </c>
      <c r="B19" s="4"/>
      <c r="C19" s="4"/>
      <c r="D19" s="4"/>
      <c r="E19" s="4"/>
      <c r="F19" s="4"/>
      <c r="G19" s="4"/>
    </row>
    <row r="20" spans="1:7" ht="16.5" thickBot="1" x14ac:dyDescent="0.3">
      <c r="A20" s="7" t="s">
        <v>13</v>
      </c>
      <c r="B20" s="8" t="s">
        <v>8</v>
      </c>
      <c r="C20" s="8" t="s">
        <v>9</v>
      </c>
      <c r="D20" s="8" t="s">
        <v>14</v>
      </c>
      <c r="E20" s="4"/>
      <c r="F20" s="4"/>
      <c r="G20" s="4"/>
    </row>
    <row r="21" spans="1:7" ht="16.5" thickBot="1" x14ac:dyDescent="0.3">
      <c r="A21" s="9" t="s">
        <v>15</v>
      </c>
      <c r="B21" s="10" t="s">
        <v>16</v>
      </c>
      <c r="C21" s="16" t="s">
        <v>17</v>
      </c>
      <c r="D21" s="10" t="s">
        <v>18</v>
      </c>
      <c r="E21" s="4"/>
      <c r="F21" s="4"/>
      <c r="G21" s="4"/>
    </row>
    <row r="22" spans="1:7" ht="16.5" thickBot="1" x14ac:dyDescent="0.3">
      <c r="A22" s="12" t="s">
        <v>12</v>
      </c>
      <c r="B22" s="13"/>
      <c r="C22" s="17">
        <v>0</v>
      </c>
      <c r="D22" s="18"/>
      <c r="E22" s="4"/>
      <c r="F22" s="4"/>
      <c r="G22" s="4"/>
    </row>
    <row r="23" spans="1:7" x14ac:dyDescent="0.25">
      <c r="A23" s="5"/>
      <c r="B23" s="4"/>
      <c r="C23" s="4"/>
      <c r="D23" s="4"/>
      <c r="E23" s="4"/>
      <c r="F23" s="4"/>
      <c r="G23" s="4"/>
    </row>
    <row r="24" spans="1:7" x14ac:dyDescent="0.25">
      <c r="A24" s="6" t="s">
        <v>19</v>
      </c>
      <c r="B24" s="4"/>
      <c r="C24" s="4"/>
      <c r="D24" s="4"/>
      <c r="E24" s="4"/>
      <c r="F24" s="4"/>
      <c r="G24" s="4"/>
    </row>
    <row r="25" spans="1:7" ht="30.75" customHeight="1" x14ac:dyDescent="0.25">
      <c r="A25" s="144" t="s">
        <v>455</v>
      </c>
      <c r="B25" s="144"/>
      <c r="C25" s="144"/>
      <c r="D25" s="144"/>
      <c r="E25" s="144"/>
      <c r="F25" s="144"/>
      <c r="G25" s="144"/>
    </row>
    <row r="26" spans="1:7" ht="16.5" thickBot="1" x14ac:dyDescent="0.3">
      <c r="A26" s="3"/>
      <c r="B26" s="4"/>
      <c r="C26" s="4"/>
      <c r="D26" s="4"/>
      <c r="E26" s="4"/>
      <c r="F26" s="4"/>
      <c r="G26" s="4"/>
    </row>
    <row r="27" spans="1:7" ht="34.5" thickBot="1" x14ac:dyDescent="0.3">
      <c r="A27" s="7" t="s">
        <v>20</v>
      </c>
      <c r="B27" s="8" t="s">
        <v>8</v>
      </c>
      <c r="C27" s="8" t="s">
        <v>9</v>
      </c>
      <c r="D27" s="8" t="s">
        <v>21</v>
      </c>
      <c r="E27" s="8" t="s">
        <v>22</v>
      </c>
      <c r="F27" s="4"/>
      <c r="G27" s="4"/>
    </row>
    <row r="28" spans="1:7" ht="16.5" thickBot="1" x14ac:dyDescent="0.3">
      <c r="A28" s="9" t="s">
        <v>23</v>
      </c>
      <c r="B28" s="10" t="s">
        <v>16</v>
      </c>
      <c r="C28" s="16" t="s">
        <v>17</v>
      </c>
      <c r="D28" s="16" t="s">
        <v>17</v>
      </c>
      <c r="E28" s="16" t="s">
        <v>24</v>
      </c>
      <c r="F28" s="4"/>
      <c r="G28" s="4"/>
    </row>
    <row r="29" spans="1:7" ht="16.5" thickBot="1" x14ac:dyDescent="0.3">
      <c r="A29" s="9" t="s">
        <v>25</v>
      </c>
      <c r="B29" s="10" t="s">
        <v>16</v>
      </c>
      <c r="C29" s="16" t="s">
        <v>17</v>
      </c>
      <c r="D29" s="16" t="s">
        <v>17</v>
      </c>
      <c r="E29" s="16" t="s">
        <v>26</v>
      </c>
      <c r="F29" s="4"/>
      <c r="G29" s="4"/>
    </row>
    <row r="30" spans="1:7" ht="16.5" thickBot="1" x14ac:dyDescent="0.3">
      <c r="A30" s="9" t="s">
        <v>27</v>
      </c>
      <c r="B30" s="10" t="s">
        <v>16</v>
      </c>
      <c r="C30" s="16" t="s">
        <v>17</v>
      </c>
      <c r="D30" s="16" t="s">
        <v>17</v>
      </c>
      <c r="E30" s="16" t="s">
        <v>26</v>
      </c>
      <c r="F30" s="4"/>
      <c r="G30" s="4"/>
    </row>
    <row r="31" spans="1:7" ht="16.5" thickBot="1" x14ac:dyDescent="0.3">
      <c r="A31" s="9" t="s">
        <v>28</v>
      </c>
      <c r="B31" s="10" t="s">
        <v>16</v>
      </c>
      <c r="C31" s="16" t="s">
        <v>17</v>
      </c>
      <c r="D31" s="16" t="s">
        <v>17</v>
      </c>
      <c r="E31" s="16" t="s">
        <v>26</v>
      </c>
      <c r="F31" s="4"/>
      <c r="G31" s="4"/>
    </row>
    <row r="32" spans="1:7" ht="16.5" thickBot="1" x14ac:dyDescent="0.3">
      <c r="A32" s="9" t="s">
        <v>29</v>
      </c>
      <c r="B32" s="10" t="s">
        <v>16</v>
      </c>
      <c r="C32" s="16" t="s">
        <v>17</v>
      </c>
      <c r="D32" s="16" t="s">
        <v>17</v>
      </c>
      <c r="E32" s="16" t="s">
        <v>26</v>
      </c>
      <c r="F32" s="4"/>
      <c r="G32" s="4"/>
    </row>
    <row r="33" spans="1:7" ht="16.5" thickBot="1" x14ac:dyDescent="0.3">
      <c r="A33" s="9" t="s">
        <v>30</v>
      </c>
      <c r="B33" s="10" t="s">
        <v>16</v>
      </c>
      <c r="C33" s="16" t="s">
        <v>17</v>
      </c>
      <c r="D33" s="16" t="s">
        <v>17</v>
      </c>
      <c r="E33" s="16" t="s">
        <v>26</v>
      </c>
      <c r="F33" s="4"/>
      <c r="G33" s="4"/>
    </row>
    <row r="34" spans="1:7" ht="16.5" thickBot="1" x14ac:dyDescent="0.3">
      <c r="A34" s="9" t="s">
        <v>31</v>
      </c>
      <c r="B34" s="10" t="s">
        <v>16</v>
      </c>
      <c r="C34" s="16" t="s">
        <v>17</v>
      </c>
      <c r="D34" s="16" t="s">
        <v>17</v>
      </c>
      <c r="E34" s="16" t="s">
        <v>26</v>
      </c>
      <c r="F34" s="4"/>
      <c r="G34" s="4"/>
    </row>
    <row r="35" spans="1:7" ht="16.5" thickBot="1" x14ac:dyDescent="0.3">
      <c r="A35" s="9" t="s">
        <v>32</v>
      </c>
      <c r="B35" s="10" t="s">
        <v>16</v>
      </c>
      <c r="C35" s="16" t="s">
        <v>17</v>
      </c>
      <c r="D35" s="16" t="s">
        <v>17</v>
      </c>
      <c r="E35" s="16" t="s">
        <v>26</v>
      </c>
      <c r="F35" s="4"/>
      <c r="G35" s="4"/>
    </row>
    <row r="36" spans="1:7" ht="16.5" thickBot="1" x14ac:dyDescent="0.3">
      <c r="A36" s="9" t="s">
        <v>33</v>
      </c>
      <c r="B36" s="10" t="s">
        <v>16</v>
      </c>
      <c r="C36" s="16" t="s">
        <v>17</v>
      </c>
      <c r="D36" s="16" t="s">
        <v>17</v>
      </c>
      <c r="E36" s="16" t="s">
        <v>26</v>
      </c>
      <c r="F36" s="4"/>
      <c r="G36" s="4"/>
    </row>
    <row r="37" spans="1:7" ht="16.5" thickBot="1" x14ac:dyDescent="0.3">
      <c r="A37" s="12" t="s">
        <v>12</v>
      </c>
      <c r="B37" s="13"/>
      <c r="C37" s="17">
        <v>0</v>
      </c>
      <c r="D37" s="18"/>
      <c r="E37" s="18"/>
      <c r="F37" s="4"/>
      <c r="G37" s="4"/>
    </row>
    <row r="38" spans="1:7" x14ac:dyDescent="0.25">
      <c r="A38" s="15"/>
      <c r="B38" s="4"/>
      <c r="C38" s="4"/>
      <c r="D38" s="4"/>
      <c r="E38" s="4"/>
      <c r="F38" s="4"/>
      <c r="G38" s="4"/>
    </row>
    <row r="39" spans="1:7" ht="39.75" customHeight="1" x14ac:dyDescent="0.25">
      <c r="A39" s="144" t="s">
        <v>458</v>
      </c>
      <c r="B39" s="144"/>
      <c r="C39" s="144"/>
      <c r="D39" s="144"/>
      <c r="E39" s="144"/>
      <c r="F39" s="144"/>
      <c r="G39" s="144"/>
    </row>
    <row r="40" spans="1:7" ht="16.5" thickBot="1" x14ac:dyDescent="0.3">
      <c r="A40" s="3" t="s">
        <v>6</v>
      </c>
      <c r="B40" s="4"/>
      <c r="C40" s="4"/>
      <c r="D40" s="4"/>
      <c r="E40" s="4"/>
      <c r="F40" s="4"/>
      <c r="G40" s="4"/>
    </row>
    <row r="41" spans="1:7" ht="34.5" thickBot="1" x14ac:dyDescent="0.3">
      <c r="A41" s="7" t="s">
        <v>34</v>
      </c>
      <c r="B41" s="8" t="s">
        <v>9</v>
      </c>
      <c r="C41" s="8" t="s">
        <v>35</v>
      </c>
      <c r="D41" s="4"/>
      <c r="E41" s="4"/>
      <c r="F41" s="4"/>
      <c r="G41" s="4"/>
    </row>
    <row r="42" spans="1:7" ht="16.5" thickBot="1" x14ac:dyDescent="0.3">
      <c r="A42" s="19" t="s">
        <v>36</v>
      </c>
      <c r="B42" s="13"/>
      <c r="C42" s="20"/>
      <c r="D42" s="4"/>
      <c r="E42" s="4"/>
      <c r="F42" s="4"/>
      <c r="G42" s="4"/>
    </row>
    <row r="43" spans="1:7" ht="16.5" thickBot="1" x14ac:dyDescent="0.3">
      <c r="A43" s="21" t="s">
        <v>37</v>
      </c>
      <c r="B43" s="22">
        <v>0</v>
      </c>
      <c r="C43" s="23" t="s">
        <v>18</v>
      </c>
      <c r="D43" s="4"/>
      <c r="E43" s="4"/>
      <c r="F43" s="4"/>
      <c r="G43" s="4"/>
    </row>
    <row r="44" spans="1:7" ht="16.5" thickBot="1" x14ac:dyDescent="0.3">
      <c r="A44" s="9" t="s">
        <v>38</v>
      </c>
      <c r="B44" s="22">
        <v>0</v>
      </c>
      <c r="C44" s="10" t="s">
        <v>39</v>
      </c>
      <c r="D44" s="4"/>
      <c r="E44" s="4"/>
      <c r="F44" s="4"/>
      <c r="G44" s="4"/>
    </row>
    <row r="45" spans="1:7" ht="16.5" thickBot="1" x14ac:dyDescent="0.3">
      <c r="A45" s="9" t="s">
        <v>40</v>
      </c>
      <c r="B45" s="24">
        <v>0</v>
      </c>
      <c r="C45" s="10" t="s">
        <v>39</v>
      </c>
      <c r="D45" s="4"/>
      <c r="E45" s="4"/>
      <c r="F45" s="4"/>
      <c r="G45" s="4"/>
    </row>
    <row r="46" spans="1:7" ht="16.5" thickBot="1" x14ac:dyDescent="0.3">
      <c r="A46" s="9" t="s">
        <v>41</v>
      </c>
      <c r="B46" s="24" t="s">
        <v>26</v>
      </c>
      <c r="C46" s="10" t="s">
        <v>39</v>
      </c>
      <c r="D46" s="4"/>
      <c r="E46" s="4"/>
      <c r="F46" s="4"/>
      <c r="G46" s="4"/>
    </row>
    <row r="47" spans="1:7" ht="16.5" thickBot="1" x14ac:dyDescent="0.3">
      <c r="A47" s="9" t="s">
        <v>42</v>
      </c>
      <c r="B47" s="24" t="s">
        <v>26</v>
      </c>
      <c r="C47" s="10" t="s">
        <v>39</v>
      </c>
      <c r="D47" s="4"/>
      <c r="E47" s="4"/>
      <c r="F47" s="4"/>
      <c r="G47" s="4"/>
    </row>
    <row r="48" spans="1:7" ht="16.5" thickBot="1" x14ac:dyDescent="0.3">
      <c r="A48" s="12" t="s">
        <v>43</v>
      </c>
      <c r="B48" s="25">
        <f>SUM(B43:B47)</f>
        <v>0</v>
      </c>
      <c r="C48" s="26"/>
      <c r="D48" s="4"/>
      <c r="E48" s="4"/>
      <c r="F48" s="4"/>
      <c r="G48" s="4"/>
    </row>
    <row r="49" spans="1:7" ht="16.5" thickBot="1" x14ac:dyDescent="0.3">
      <c r="A49" s="19" t="s">
        <v>44</v>
      </c>
      <c r="B49" s="27"/>
      <c r="C49" s="28"/>
      <c r="D49" s="4"/>
      <c r="E49" s="4"/>
      <c r="F49" s="4"/>
      <c r="G49" s="4"/>
    </row>
    <row r="50" spans="1:7" ht="16.5" thickBot="1" x14ac:dyDescent="0.3">
      <c r="A50" s="21" t="s">
        <v>37</v>
      </c>
      <c r="B50" s="29">
        <v>0</v>
      </c>
      <c r="C50" s="23" t="s">
        <v>18</v>
      </c>
      <c r="D50" s="4"/>
      <c r="E50" s="4"/>
      <c r="F50" s="4"/>
      <c r="G50" s="4"/>
    </row>
    <row r="51" spans="1:7" ht="16.5" thickBot="1" x14ac:dyDescent="0.3">
      <c r="A51" s="9" t="s">
        <v>38</v>
      </c>
      <c r="B51" s="16">
        <v>0</v>
      </c>
      <c r="C51" s="10" t="s">
        <v>39</v>
      </c>
      <c r="D51" s="4"/>
      <c r="E51" s="4"/>
      <c r="F51" s="4"/>
      <c r="G51" s="4"/>
    </row>
    <row r="52" spans="1:7" ht="16.5" thickBot="1" x14ac:dyDescent="0.3">
      <c r="A52" s="9" t="s">
        <v>40</v>
      </c>
      <c r="B52" s="16">
        <v>0</v>
      </c>
      <c r="C52" s="10" t="s">
        <v>39</v>
      </c>
      <c r="D52" s="4"/>
      <c r="E52" s="4"/>
      <c r="F52" s="4"/>
      <c r="G52" s="4"/>
    </row>
    <row r="53" spans="1:7" ht="16.5" thickBot="1" x14ac:dyDescent="0.3">
      <c r="A53" s="9" t="s">
        <v>41</v>
      </c>
      <c r="B53" s="16">
        <v>0</v>
      </c>
      <c r="C53" s="10" t="s">
        <v>39</v>
      </c>
      <c r="D53" s="4"/>
      <c r="E53" s="4"/>
      <c r="F53" s="4"/>
      <c r="G53" s="4"/>
    </row>
    <row r="54" spans="1:7" ht="16.5" thickBot="1" x14ac:dyDescent="0.3">
      <c r="A54" s="9" t="s">
        <v>42</v>
      </c>
      <c r="B54" s="16">
        <v>0</v>
      </c>
      <c r="C54" s="10" t="s">
        <v>39</v>
      </c>
      <c r="D54" s="4"/>
      <c r="E54" s="4"/>
      <c r="F54" s="4"/>
      <c r="G54" s="4"/>
    </row>
    <row r="55" spans="1:7" ht="16.5" thickBot="1" x14ac:dyDescent="0.3">
      <c r="A55" s="12" t="s">
        <v>43</v>
      </c>
      <c r="B55" s="17">
        <v>0</v>
      </c>
      <c r="C55" s="13"/>
      <c r="D55" s="4"/>
      <c r="E55" s="4"/>
      <c r="F55" s="4"/>
      <c r="G55" s="4"/>
    </row>
    <row r="56" spans="1:7" ht="16.5" thickBot="1" x14ac:dyDescent="0.3">
      <c r="A56" s="19" t="s">
        <v>45</v>
      </c>
      <c r="B56" s="13"/>
      <c r="C56" s="20"/>
      <c r="D56" s="4"/>
      <c r="E56" s="4"/>
      <c r="F56" s="4"/>
      <c r="G56" s="4"/>
    </row>
    <row r="57" spans="1:7" ht="16.5" thickBot="1" x14ac:dyDescent="0.3">
      <c r="A57" s="21" t="s">
        <v>37</v>
      </c>
      <c r="B57" s="29">
        <v>0</v>
      </c>
      <c r="C57" s="23" t="s">
        <v>39</v>
      </c>
      <c r="D57" s="4"/>
      <c r="E57" s="4"/>
      <c r="F57" s="4"/>
      <c r="G57" s="4"/>
    </row>
    <row r="58" spans="1:7" ht="16.5" thickBot="1" x14ac:dyDescent="0.3">
      <c r="A58" s="9" t="s">
        <v>38</v>
      </c>
      <c r="B58" s="16">
        <v>0</v>
      </c>
      <c r="C58" s="10" t="s">
        <v>18</v>
      </c>
      <c r="D58" s="4"/>
      <c r="E58" s="4"/>
      <c r="F58" s="4"/>
      <c r="G58" s="4"/>
    </row>
    <row r="59" spans="1:7" ht="16.5" thickBot="1" x14ac:dyDescent="0.3">
      <c r="A59" s="9" t="s">
        <v>40</v>
      </c>
      <c r="B59" s="16">
        <v>0</v>
      </c>
      <c r="C59" s="10" t="s">
        <v>39</v>
      </c>
      <c r="D59" s="4"/>
      <c r="E59" s="4"/>
      <c r="F59" s="4"/>
      <c r="G59" s="4"/>
    </row>
    <row r="60" spans="1:7" ht="16.5" thickBot="1" x14ac:dyDescent="0.3">
      <c r="A60" s="9" t="s">
        <v>41</v>
      </c>
      <c r="B60" s="16">
        <v>0</v>
      </c>
      <c r="C60" s="10" t="s">
        <v>39</v>
      </c>
      <c r="D60" s="4"/>
      <c r="E60" s="4"/>
      <c r="F60" s="4"/>
      <c r="G60" s="4"/>
    </row>
    <row r="61" spans="1:7" ht="16.5" thickBot="1" x14ac:dyDescent="0.3">
      <c r="A61" s="9" t="s">
        <v>42</v>
      </c>
      <c r="B61" s="16">
        <v>0</v>
      </c>
      <c r="C61" s="10" t="s">
        <v>39</v>
      </c>
      <c r="D61" s="4"/>
      <c r="E61" s="4"/>
      <c r="F61" s="4"/>
      <c r="G61" s="4"/>
    </row>
    <row r="62" spans="1:7" ht="16.5" thickBot="1" x14ac:dyDescent="0.3">
      <c r="A62" s="12" t="s">
        <v>43</v>
      </c>
      <c r="B62" s="17">
        <v>0</v>
      </c>
      <c r="C62" s="26"/>
      <c r="D62" s="4"/>
      <c r="E62" s="4"/>
      <c r="F62" s="4"/>
      <c r="G62" s="4"/>
    </row>
    <row r="63" spans="1:7" ht="16.5" thickBot="1" x14ac:dyDescent="0.3">
      <c r="A63" s="19" t="s">
        <v>46</v>
      </c>
      <c r="B63" s="26"/>
      <c r="C63" s="28"/>
      <c r="D63" s="4"/>
      <c r="E63" s="4"/>
      <c r="F63" s="4"/>
      <c r="G63" s="4"/>
    </row>
    <row r="64" spans="1:7" ht="16.5" thickBot="1" x14ac:dyDescent="0.3">
      <c r="A64" s="21" t="s">
        <v>47</v>
      </c>
      <c r="B64" s="29"/>
      <c r="C64" s="23" t="s">
        <v>39</v>
      </c>
      <c r="D64" s="4"/>
      <c r="E64" s="4"/>
      <c r="F64" s="4"/>
      <c r="G64" s="4"/>
    </row>
    <row r="65" spans="1:7" ht="16.5" thickBot="1" x14ac:dyDescent="0.3">
      <c r="A65" s="9" t="s">
        <v>48</v>
      </c>
      <c r="B65" s="16"/>
      <c r="C65" s="10" t="s">
        <v>39</v>
      </c>
      <c r="D65" s="4"/>
      <c r="E65" s="4"/>
      <c r="F65" s="4"/>
      <c r="G65" s="4"/>
    </row>
    <row r="66" spans="1:7" ht="16.5" thickBot="1" x14ac:dyDescent="0.3">
      <c r="A66" s="9" t="s">
        <v>41</v>
      </c>
      <c r="B66" s="16"/>
      <c r="C66" s="10" t="s">
        <v>39</v>
      </c>
      <c r="D66" s="4"/>
      <c r="E66" s="4"/>
      <c r="F66" s="4"/>
      <c r="G66" s="4"/>
    </row>
    <row r="67" spans="1:7" ht="16.5" thickBot="1" x14ac:dyDescent="0.3">
      <c r="A67" s="9" t="s">
        <v>42</v>
      </c>
      <c r="B67" s="16"/>
      <c r="C67" s="10" t="s">
        <v>39</v>
      </c>
      <c r="D67" s="4"/>
      <c r="E67" s="4"/>
      <c r="F67" s="4"/>
      <c r="G67" s="4"/>
    </row>
    <row r="68" spans="1:7" ht="16.5" thickBot="1" x14ac:dyDescent="0.3">
      <c r="A68" s="12" t="s">
        <v>43</v>
      </c>
      <c r="B68" s="17">
        <v>0</v>
      </c>
      <c r="C68" s="13"/>
      <c r="D68" s="4"/>
      <c r="E68" s="4"/>
      <c r="F68" s="4"/>
      <c r="G68" s="4"/>
    </row>
    <row r="69" spans="1:7" ht="16.5" thickBot="1" x14ac:dyDescent="0.3">
      <c r="A69" s="12" t="s">
        <v>12</v>
      </c>
      <c r="B69" s="25">
        <f>+SUB_TOTAL_DERECHOS_EFECTIVO_365+SUB_TOTAL_DERECHOS_EFECTIVO_90</f>
        <v>0</v>
      </c>
      <c r="C69" s="30"/>
      <c r="D69" s="4"/>
      <c r="E69" s="4"/>
      <c r="F69" s="4"/>
      <c r="G69" s="4"/>
    </row>
    <row r="70" spans="1:7" x14ac:dyDescent="0.25">
      <c r="A70" s="15"/>
      <c r="B70" s="4"/>
      <c r="C70" s="4"/>
      <c r="D70" s="4"/>
      <c r="E70" s="4"/>
      <c r="F70" s="4"/>
      <c r="G70" s="4"/>
    </row>
    <row r="71" spans="1:7" ht="34.5" customHeight="1" x14ac:dyDescent="0.25">
      <c r="A71" s="144" t="s">
        <v>459</v>
      </c>
      <c r="B71" s="144"/>
      <c r="C71" s="144"/>
      <c r="D71" s="144"/>
      <c r="E71" s="144"/>
      <c r="F71" s="144"/>
      <c r="G71" s="144"/>
    </row>
    <row r="72" spans="1:7" ht="16.5" thickBot="1" x14ac:dyDescent="0.3">
      <c r="A72" s="3" t="s">
        <v>6</v>
      </c>
      <c r="B72" s="4"/>
      <c r="C72" s="4"/>
      <c r="D72" s="4"/>
      <c r="E72" s="4"/>
      <c r="F72" s="4"/>
      <c r="G72" s="4"/>
    </row>
    <row r="73" spans="1:7" ht="23.25" thickBot="1" x14ac:dyDescent="0.3">
      <c r="A73" s="7" t="s">
        <v>49</v>
      </c>
      <c r="B73" s="8" t="s">
        <v>9</v>
      </c>
      <c r="C73" s="8" t="s">
        <v>35</v>
      </c>
      <c r="D73" s="4"/>
      <c r="E73" s="4"/>
      <c r="F73" s="4"/>
      <c r="G73" s="4"/>
    </row>
    <row r="74" spans="1:7" ht="16.5" thickBot="1" x14ac:dyDescent="0.3">
      <c r="A74" s="19" t="s">
        <v>36</v>
      </c>
      <c r="B74" s="13"/>
      <c r="C74" s="20"/>
      <c r="D74" s="4"/>
      <c r="E74" s="4"/>
      <c r="F74" s="4"/>
      <c r="G74" s="4"/>
    </row>
    <row r="75" spans="1:7" ht="16.5" thickBot="1" x14ac:dyDescent="0.3">
      <c r="A75" s="21" t="s">
        <v>50</v>
      </c>
      <c r="B75" s="143">
        <v>30000</v>
      </c>
      <c r="C75" s="23" t="s">
        <v>39</v>
      </c>
      <c r="D75" s="4"/>
      <c r="E75" s="4"/>
      <c r="F75" s="4"/>
      <c r="G75" s="4"/>
    </row>
    <row r="76" spans="1:7" ht="16.5" thickBot="1" x14ac:dyDescent="0.3">
      <c r="A76" s="9" t="s">
        <v>51</v>
      </c>
      <c r="B76" s="16" t="s">
        <v>17</v>
      </c>
      <c r="C76" s="10" t="s">
        <v>39</v>
      </c>
      <c r="D76" s="4"/>
      <c r="E76" s="4"/>
      <c r="F76" s="4"/>
      <c r="G76" s="4"/>
    </row>
    <row r="77" spans="1:7" ht="16.5" thickBot="1" x14ac:dyDescent="0.3">
      <c r="A77" s="9" t="s">
        <v>52</v>
      </c>
      <c r="B77" s="16" t="s">
        <v>17</v>
      </c>
      <c r="C77" s="10" t="s">
        <v>39</v>
      </c>
      <c r="D77" s="4"/>
      <c r="E77" s="4"/>
      <c r="F77" s="4"/>
      <c r="G77" s="4"/>
    </row>
    <row r="78" spans="1:7" ht="16.5" thickBot="1" x14ac:dyDescent="0.3">
      <c r="A78" s="9" t="s">
        <v>53</v>
      </c>
      <c r="B78" s="16" t="s">
        <v>17</v>
      </c>
      <c r="C78" s="10" t="s">
        <v>39</v>
      </c>
      <c r="D78" s="4"/>
      <c r="E78" s="4"/>
      <c r="F78" s="4"/>
      <c r="G78" s="4"/>
    </row>
    <row r="79" spans="1:7" ht="16.5" thickBot="1" x14ac:dyDescent="0.3">
      <c r="A79" s="9" t="s">
        <v>54</v>
      </c>
      <c r="B79" s="16" t="s">
        <v>17</v>
      </c>
      <c r="C79" s="10" t="s">
        <v>39</v>
      </c>
      <c r="D79" s="4"/>
      <c r="E79" s="4"/>
      <c r="F79" s="4"/>
      <c r="G79" s="4"/>
    </row>
    <row r="80" spans="1:7" ht="16.5" thickBot="1" x14ac:dyDescent="0.3">
      <c r="A80" s="12" t="s">
        <v>43</v>
      </c>
      <c r="B80" s="17">
        <v>0</v>
      </c>
      <c r="C80" s="26"/>
      <c r="D80" s="4"/>
      <c r="E80" s="4"/>
      <c r="F80" s="4"/>
      <c r="G80" s="4"/>
    </row>
    <row r="81" spans="1:7" ht="16.5" thickBot="1" x14ac:dyDescent="0.3">
      <c r="A81" s="19" t="s">
        <v>44</v>
      </c>
      <c r="B81" s="26"/>
      <c r="C81" s="28"/>
      <c r="D81" s="4"/>
      <c r="E81" s="4"/>
      <c r="F81" s="4"/>
      <c r="G81" s="4"/>
    </row>
    <row r="82" spans="1:7" ht="16.5" thickBot="1" x14ac:dyDescent="0.3">
      <c r="A82" s="21" t="s">
        <v>50</v>
      </c>
      <c r="B82" s="29" t="s">
        <v>17</v>
      </c>
      <c r="C82" s="23" t="s">
        <v>18</v>
      </c>
      <c r="D82" s="4"/>
      <c r="E82" s="4"/>
      <c r="F82" s="4"/>
      <c r="G82" s="4"/>
    </row>
    <row r="83" spans="1:7" ht="16.5" thickBot="1" x14ac:dyDescent="0.3">
      <c r="A83" s="9" t="s">
        <v>51</v>
      </c>
      <c r="B83" s="16" t="s">
        <v>17</v>
      </c>
      <c r="C83" s="10" t="s">
        <v>39</v>
      </c>
      <c r="D83" s="4"/>
      <c r="E83" s="4"/>
      <c r="F83" s="4"/>
      <c r="G83" s="4"/>
    </row>
    <row r="84" spans="1:7" ht="16.5" thickBot="1" x14ac:dyDescent="0.3">
      <c r="A84" s="9" t="s">
        <v>52</v>
      </c>
      <c r="B84" s="16" t="s">
        <v>17</v>
      </c>
      <c r="C84" s="10" t="s">
        <v>39</v>
      </c>
      <c r="D84" s="4"/>
      <c r="E84" s="4"/>
      <c r="F84" s="4"/>
      <c r="G84" s="4"/>
    </row>
    <row r="85" spans="1:7" ht="16.5" thickBot="1" x14ac:dyDescent="0.3">
      <c r="A85" s="9" t="s">
        <v>53</v>
      </c>
      <c r="B85" s="16" t="s">
        <v>17</v>
      </c>
      <c r="C85" s="10" t="s">
        <v>39</v>
      </c>
      <c r="D85" s="4"/>
      <c r="E85" s="4"/>
      <c r="F85" s="4"/>
      <c r="G85" s="4"/>
    </row>
    <row r="86" spans="1:7" ht="16.5" thickBot="1" x14ac:dyDescent="0.3">
      <c r="A86" s="9" t="s">
        <v>54</v>
      </c>
      <c r="B86" s="16" t="s">
        <v>17</v>
      </c>
      <c r="C86" s="10" t="s">
        <v>39</v>
      </c>
      <c r="D86" s="4"/>
      <c r="E86" s="4"/>
      <c r="F86" s="4"/>
      <c r="G86" s="4"/>
    </row>
    <row r="87" spans="1:7" ht="16.5" thickBot="1" x14ac:dyDescent="0.3">
      <c r="A87" s="12" t="s">
        <v>43</v>
      </c>
      <c r="B87" s="17">
        <v>0</v>
      </c>
      <c r="C87" s="13"/>
      <c r="D87" s="4"/>
      <c r="E87" s="4"/>
      <c r="F87" s="4"/>
      <c r="G87" s="4"/>
    </row>
    <row r="88" spans="1:7" ht="16.5" thickBot="1" x14ac:dyDescent="0.3">
      <c r="A88" s="19" t="s">
        <v>45</v>
      </c>
      <c r="B88" s="13"/>
      <c r="C88" s="20"/>
      <c r="D88" s="4"/>
      <c r="E88" s="4"/>
      <c r="F88" s="4"/>
      <c r="G88" s="4"/>
    </row>
    <row r="89" spans="1:7" ht="16.5" thickBot="1" x14ac:dyDescent="0.3">
      <c r="A89" s="21" t="s">
        <v>50</v>
      </c>
      <c r="B89" s="29" t="s">
        <v>17</v>
      </c>
      <c r="C89" s="23" t="s">
        <v>18</v>
      </c>
      <c r="D89" s="4"/>
      <c r="E89" s="4"/>
      <c r="F89" s="4"/>
      <c r="G89" s="4"/>
    </row>
    <row r="90" spans="1:7" ht="16.5" thickBot="1" x14ac:dyDescent="0.3">
      <c r="A90" s="9" t="s">
        <v>51</v>
      </c>
      <c r="B90" s="16" t="s">
        <v>17</v>
      </c>
      <c r="C90" s="10" t="s">
        <v>39</v>
      </c>
      <c r="D90" s="4"/>
      <c r="E90" s="4"/>
      <c r="F90" s="4"/>
      <c r="G90" s="4"/>
    </row>
    <row r="91" spans="1:7" ht="16.5" thickBot="1" x14ac:dyDescent="0.3">
      <c r="A91" s="9" t="s">
        <v>52</v>
      </c>
      <c r="B91" s="16" t="s">
        <v>17</v>
      </c>
      <c r="C91" s="10" t="s">
        <v>39</v>
      </c>
      <c r="D91" s="4"/>
      <c r="E91" s="4"/>
      <c r="F91" s="4"/>
      <c r="G91" s="4"/>
    </row>
    <row r="92" spans="1:7" ht="16.5" thickBot="1" x14ac:dyDescent="0.3">
      <c r="A92" s="9" t="s">
        <v>53</v>
      </c>
      <c r="B92" s="16" t="s">
        <v>17</v>
      </c>
      <c r="C92" s="10" t="s">
        <v>39</v>
      </c>
      <c r="D92" s="4"/>
      <c r="E92" s="4"/>
      <c r="F92" s="4"/>
      <c r="G92" s="4"/>
    </row>
    <row r="93" spans="1:7" ht="16.5" thickBot="1" x14ac:dyDescent="0.3">
      <c r="A93" s="9" t="s">
        <v>54</v>
      </c>
      <c r="B93" s="16" t="s">
        <v>17</v>
      </c>
      <c r="C93" s="10" t="s">
        <v>39</v>
      </c>
      <c r="D93" s="4"/>
      <c r="E93" s="4"/>
      <c r="F93" s="4"/>
      <c r="G93" s="4"/>
    </row>
    <row r="94" spans="1:7" ht="16.5" thickBot="1" x14ac:dyDescent="0.3">
      <c r="A94" s="12" t="s">
        <v>43</v>
      </c>
      <c r="B94" s="17">
        <v>0</v>
      </c>
      <c r="C94" s="13"/>
      <c r="D94" s="4"/>
      <c r="E94" s="4"/>
      <c r="F94" s="4"/>
      <c r="G94" s="4"/>
    </row>
    <row r="95" spans="1:7" ht="16.5" thickBot="1" x14ac:dyDescent="0.3">
      <c r="A95" s="12" t="s">
        <v>12</v>
      </c>
      <c r="B95" s="17">
        <v>30000</v>
      </c>
      <c r="C95" s="30"/>
      <c r="D95" s="4"/>
      <c r="E95" s="4"/>
      <c r="F95" s="4"/>
      <c r="G95" s="4"/>
    </row>
    <row r="96" spans="1:7" x14ac:dyDescent="0.25">
      <c r="A96" s="15"/>
      <c r="B96" s="4"/>
      <c r="C96" s="4"/>
      <c r="D96" s="4"/>
      <c r="E96" s="4"/>
      <c r="F96" s="4"/>
      <c r="G96" s="4"/>
    </row>
    <row r="97" spans="1:7" x14ac:dyDescent="0.25">
      <c r="A97" s="6" t="s">
        <v>55</v>
      </c>
      <c r="B97" s="4"/>
      <c r="C97" s="4"/>
      <c r="D97" s="4"/>
      <c r="E97" s="4"/>
      <c r="F97" s="4"/>
      <c r="G97" s="4"/>
    </row>
    <row r="98" spans="1:7" ht="44.25" customHeight="1" x14ac:dyDescent="0.25">
      <c r="A98" s="144" t="s">
        <v>56</v>
      </c>
      <c r="B98" s="144"/>
      <c r="C98" s="144"/>
      <c r="D98" s="144"/>
      <c r="E98" s="144"/>
      <c r="F98" s="144"/>
      <c r="G98" s="144"/>
    </row>
    <row r="99" spans="1:7" ht="16.5" thickBot="1" x14ac:dyDescent="0.3">
      <c r="A99" s="15"/>
      <c r="B99" s="4"/>
      <c r="C99" s="4"/>
      <c r="D99" s="4"/>
      <c r="E99" s="4"/>
      <c r="F99" s="4"/>
      <c r="G99" s="4"/>
    </row>
    <row r="100" spans="1:7" ht="45.75" thickBot="1" x14ac:dyDescent="0.3">
      <c r="A100" s="7" t="s">
        <v>57</v>
      </c>
      <c r="B100" s="8" t="s">
        <v>58</v>
      </c>
      <c r="C100" s="8" t="s">
        <v>59</v>
      </c>
      <c r="D100" s="8" t="s">
        <v>60</v>
      </c>
      <c r="E100" s="8" t="s">
        <v>61</v>
      </c>
      <c r="F100" s="4"/>
      <c r="G100" s="4"/>
    </row>
    <row r="101" spans="1:7" ht="16.5" thickBot="1" x14ac:dyDescent="0.3">
      <c r="A101" s="9" t="s">
        <v>62</v>
      </c>
      <c r="B101" s="10" t="s">
        <v>39</v>
      </c>
      <c r="C101" s="10" t="s">
        <v>16</v>
      </c>
      <c r="D101" s="10" t="s">
        <v>16</v>
      </c>
      <c r="E101" s="10" t="s">
        <v>16</v>
      </c>
      <c r="F101" s="4"/>
      <c r="G101" s="4"/>
    </row>
    <row r="102" spans="1:7" ht="16.5" thickBot="1" x14ac:dyDescent="0.3">
      <c r="A102" s="9" t="s">
        <v>63</v>
      </c>
      <c r="B102" s="10" t="s">
        <v>39</v>
      </c>
      <c r="C102" s="10" t="s">
        <v>16</v>
      </c>
      <c r="D102" s="10" t="s">
        <v>16</v>
      </c>
      <c r="E102" s="10" t="s">
        <v>16</v>
      </c>
      <c r="F102" s="4"/>
      <c r="G102" s="4"/>
    </row>
    <row r="103" spans="1:7" ht="16.5" thickBot="1" x14ac:dyDescent="0.3">
      <c r="A103" s="9" t="s">
        <v>64</v>
      </c>
      <c r="B103" s="10" t="s">
        <v>39</v>
      </c>
      <c r="C103" s="10" t="s">
        <v>16</v>
      </c>
      <c r="D103" s="10" t="s">
        <v>16</v>
      </c>
      <c r="E103" s="10" t="s">
        <v>16</v>
      </c>
      <c r="F103" s="4"/>
      <c r="G103" s="4"/>
    </row>
    <row r="104" spans="1:7" ht="16.5" thickBot="1" x14ac:dyDescent="0.3">
      <c r="A104" s="9" t="s">
        <v>65</v>
      </c>
      <c r="B104" s="10" t="s">
        <v>39</v>
      </c>
      <c r="C104" s="10" t="s">
        <v>16</v>
      </c>
      <c r="D104" s="10" t="s">
        <v>16</v>
      </c>
      <c r="E104" s="10" t="s">
        <v>16</v>
      </c>
      <c r="F104" s="4"/>
      <c r="G104" s="4"/>
    </row>
    <row r="105" spans="1:7" ht="16.5" thickBot="1" x14ac:dyDescent="0.3">
      <c r="A105" s="9" t="s">
        <v>66</v>
      </c>
      <c r="B105" s="10" t="s">
        <v>39</v>
      </c>
      <c r="C105" s="10" t="s">
        <v>16</v>
      </c>
      <c r="D105" s="10" t="s">
        <v>16</v>
      </c>
      <c r="E105" s="10" t="s">
        <v>16</v>
      </c>
      <c r="F105" s="4"/>
      <c r="G105" s="4"/>
    </row>
    <row r="106" spans="1:7" x14ac:dyDescent="0.25">
      <c r="A106" s="15"/>
      <c r="B106" s="4"/>
      <c r="C106" s="4"/>
      <c r="D106" s="4"/>
      <c r="E106" s="4"/>
      <c r="F106" s="4"/>
      <c r="G106" s="4"/>
    </row>
    <row r="107" spans="1:7" ht="32.25" customHeight="1" x14ac:dyDescent="0.25">
      <c r="A107" s="144" t="s">
        <v>67</v>
      </c>
      <c r="B107" s="144"/>
      <c r="C107" s="144"/>
      <c r="D107" s="144"/>
      <c r="E107" s="144"/>
      <c r="F107" s="144"/>
      <c r="G107" s="144"/>
    </row>
    <row r="108" spans="1:7" ht="16.5" thickBot="1" x14ac:dyDescent="0.3">
      <c r="A108" s="15"/>
      <c r="B108" s="4"/>
      <c r="C108" s="4"/>
      <c r="D108" s="4"/>
      <c r="E108" s="4"/>
      <c r="F108" s="4"/>
      <c r="G108" s="4"/>
    </row>
    <row r="109" spans="1:7" ht="45.75" thickBot="1" x14ac:dyDescent="0.3">
      <c r="A109" s="7" t="s">
        <v>68</v>
      </c>
      <c r="B109" s="8" t="s">
        <v>59</v>
      </c>
      <c r="C109" s="8" t="s">
        <v>60</v>
      </c>
      <c r="D109" s="8" t="s">
        <v>61</v>
      </c>
      <c r="E109" s="4"/>
      <c r="F109" s="4"/>
      <c r="G109" s="4"/>
    </row>
    <row r="110" spans="1:7" ht="16.5" thickBot="1" x14ac:dyDescent="0.3">
      <c r="A110" s="9" t="s">
        <v>69</v>
      </c>
      <c r="B110" s="10" t="s">
        <v>16</v>
      </c>
      <c r="C110" s="10" t="s">
        <v>16</v>
      </c>
      <c r="D110" s="10" t="s">
        <v>16</v>
      </c>
      <c r="E110" s="4"/>
      <c r="F110" s="4"/>
      <c r="G110" s="4"/>
    </row>
    <row r="111" spans="1:7" ht="16.5" thickBot="1" x14ac:dyDescent="0.3">
      <c r="A111" s="9" t="s">
        <v>70</v>
      </c>
      <c r="B111" s="10" t="s">
        <v>16</v>
      </c>
      <c r="C111" s="10" t="s">
        <v>16</v>
      </c>
      <c r="D111" s="10" t="s">
        <v>16</v>
      </c>
      <c r="E111" s="4"/>
      <c r="F111" s="4"/>
      <c r="G111" s="4"/>
    </row>
    <row r="112" spans="1:7" ht="16.5" thickBot="1" x14ac:dyDescent="0.3">
      <c r="A112" s="9" t="s">
        <v>71</v>
      </c>
      <c r="B112" s="10" t="s">
        <v>16</v>
      </c>
      <c r="C112" s="10" t="s">
        <v>16</v>
      </c>
      <c r="D112" s="10" t="s">
        <v>16</v>
      </c>
      <c r="E112" s="4"/>
      <c r="F112" s="4"/>
      <c r="G112" s="4"/>
    </row>
    <row r="113" spans="1:7" ht="16.5" thickBot="1" x14ac:dyDescent="0.3">
      <c r="A113" s="9" t="s">
        <v>72</v>
      </c>
      <c r="B113" s="10" t="s">
        <v>16</v>
      </c>
      <c r="C113" s="10" t="s">
        <v>16</v>
      </c>
      <c r="D113" s="10" t="s">
        <v>16</v>
      </c>
      <c r="E113" s="4"/>
      <c r="F113" s="4"/>
      <c r="G113" s="4"/>
    </row>
    <row r="114" spans="1:7" ht="16.5" thickBot="1" x14ac:dyDescent="0.3">
      <c r="A114" s="9" t="s">
        <v>73</v>
      </c>
      <c r="B114" s="10" t="s">
        <v>16</v>
      </c>
      <c r="C114" s="10" t="s">
        <v>16</v>
      </c>
      <c r="D114" s="10" t="s">
        <v>16</v>
      </c>
      <c r="E114" s="4"/>
      <c r="F114" s="4"/>
      <c r="G114" s="4"/>
    </row>
    <row r="115" spans="1:7" ht="16.5" thickBot="1" x14ac:dyDescent="0.3">
      <c r="A115" s="9" t="s">
        <v>74</v>
      </c>
      <c r="B115" s="10" t="s">
        <v>16</v>
      </c>
      <c r="C115" s="10" t="s">
        <v>16</v>
      </c>
      <c r="D115" s="10" t="s">
        <v>16</v>
      </c>
      <c r="E115" s="4"/>
      <c r="F115" s="4"/>
      <c r="G115" s="4"/>
    </row>
    <row r="116" spans="1:7" ht="16.5" thickBot="1" x14ac:dyDescent="0.3">
      <c r="A116" s="9" t="s">
        <v>75</v>
      </c>
      <c r="B116" s="10" t="s">
        <v>16</v>
      </c>
      <c r="C116" s="10" t="s">
        <v>16</v>
      </c>
      <c r="D116" s="10" t="s">
        <v>16</v>
      </c>
      <c r="E116" s="4"/>
      <c r="F116" s="4"/>
      <c r="G116" s="4"/>
    </row>
    <row r="117" spans="1:7" ht="16.5" thickBot="1" x14ac:dyDescent="0.3">
      <c r="A117" s="9" t="s">
        <v>76</v>
      </c>
      <c r="B117" s="10" t="s">
        <v>16</v>
      </c>
      <c r="C117" s="10" t="s">
        <v>16</v>
      </c>
      <c r="D117" s="10" t="s">
        <v>16</v>
      </c>
      <c r="E117" s="4"/>
      <c r="F117" s="4"/>
      <c r="G117" s="4"/>
    </row>
    <row r="118" spans="1:7" x14ac:dyDescent="0.25">
      <c r="A118" s="15"/>
      <c r="B118" s="4"/>
      <c r="C118" s="4"/>
      <c r="D118" s="4"/>
      <c r="E118" s="4"/>
      <c r="F118" s="4"/>
      <c r="G118" s="4"/>
    </row>
    <row r="119" spans="1:7" x14ac:dyDescent="0.25">
      <c r="A119" s="6" t="s">
        <v>77</v>
      </c>
      <c r="B119" s="4"/>
      <c r="C119" s="4"/>
      <c r="D119" s="4"/>
      <c r="E119" s="4"/>
      <c r="F119" s="4"/>
      <c r="G119" s="4"/>
    </row>
    <row r="120" spans="1:7" ht="30.75" customHeight="1" x14ac:dyDescent="0.25">
      <c r="A120" s="144" t="s">
        <v>460</v>
      </c>
      <c r="B120" s="144"/>
      <c r="C120" s="144"/>
      <c r="D120" s="144"/>
      <c r="E120" s="144"/>
      <c r="F120" s="144"/>
      <c r="G120" s="144"/>
    </row>
    <row r="121" spans="1:7" ht="16.5" thickBot="1" x14ac:dyDescent="0.3">
      <c r="A121" s="3" t="s">
        <v>6</v>
      </c>
      <c r="B121" s="4"/>
      <c r="C121" s="4"/>
      <c r="D121" s="4"/>
      <c r="E121" s="4"/>
      <c r="F121" s="4"/>
      <c r="G121" s="4"/>
    </row>
    <row r="122" spans="1:7" ht="23.25" thickBot="1" x14ac:dyDescent="0.3">
      <c r="A122" s="7" t="s">
        <v>78</v>
      </c>
      <c r="B122" s="8" t="s">
        <v>8</v>
      </c>
      <c r="C122" s="8" t="s">
        <v>9</v>
      </c>
      <c r="D122" s="8" t="s">
        <v>79</v>
      </c>
      <c r="E122" s="4"/>
      <c r="F122" s="4"/>
      <c r="G122" s="4"/>
    </row>
    <row r="123" spans="1:7" x14ac:dyDescent="0.25">
      <c r="A123" s="145" t="s">
        <v>80</v>
      </c>
      <c r="B123" s="147" t="s">
        <v>16</v>
      </c>
      <c r="C123" s="31"/>
      <c r="D123" s="147" t="s">
        <v>16</v>
      </c>
      <c r="E123" s="4"/>
      <c r="F123" s="4"/>
      <c r="G123" s="4"/>
    </row>
    <row r="124" spans="1:7" ht="16.5" thickBot="1" x14ac:dyDescent="0.3">
      <c r="A124" s="146"/>
      <c r="B124" s="148"/>
      <c r="C124" s="16">
        <v>0</v>
      </c>
      <c r="D124" s="148"/>
      <c r="E124" s="4"/>
      <c r="F124" s="4"/>
      <c r="G124" s="4"/>
    </row>
    <row r="125" spans="1:7" ht="16.5" thickBot="1" x14ac:dyDescent="0.3">
      <c r="A125" s="9" t="s">
        <v>81</v>
      </c>
      <c r="B125" s="10" t="s">
        <v>16</v>
      </c>
      <c r="C125" s="16">
        <v>0</v>
      </c>
      <c r="D125" s="10" t="s">
        <v>16</v>
      </c>
      <c r="E125" s="4"/>
      <c r="F125" s="4"/>
      <c r="G125" s="4"/>
    </row>
    <row r="126" spans="1:7" ht="16.5" thickBot="1" x14ac:dyDescent="0.3">
      <c r="A126" s="9" t="s">
        <v>82</v>
      </c>
      <c r="B126" s="10" t="s">
        <v>16</v>
      </c>
      <c r="C126" s="16">
        <v>0</v>
      </c>
      <c r="D126" s="10" t="s">
        <v>16</v>
      </c>
      <c r="E126" s="4"/>
      <c r="F126" s="4"/>
      <c r="G126" s="4"/>
    </row>
    <row r="127" spans="1:7" ht="23.25" thickBot="1" x14ac:dyDescent="0.3">
      <c r="A127" s="9" t="s">
        <v>83</v>
      </c>
      <c r="B127" s="10" t="s">
        <v>16</v>
      </c>
      <c r="C127" s="16">
        <v>0</v>
      </c>
      <c r="D127" s="10" t="s">
        <v>16</v>
      </c>
      <c r="E127" s="4"/>
      <c r="F127" s="4"/>
      <c r="G127" s="4"/>
    </row>
    <row r="128" spans="1:7" ht="23.25" thickBot="1" x14ac:dyDescent="0.3">
      <c r="A128" s="9" t="s">
        <v>84</v>
      </c>
      <c r="B128" s="10" t="s">
        <v>16</v>
      </c>
      <c r="C128" s="16">
        <v>0</v>
      </c>
      <c r="D128" s="10" t="s">
        <v>16</v>
      </c>
      <c r="E128" s="4"/>
      <c r="F128" s="4"/>
      <c r="G128" s="4"/>
    </row>
    <row r="129" spans="1:7" ht="16.5" thickBot="1" x14ac:dyDescent="0.3">
      <c r="A129" s="9" t="s">
        <v>85</v>
      </c>
      <c r="B129" s="10" t="s">
        <v>16</v>
      </c>
      <c r="C129" s="16">
        <v>0</v>
      </c>
      <c r="D129" s="10" t="s">
        <v>16</v>
      </c>
      <c r="E129" s="4"/>
      <c r="F129" s="4"/>
      <c r="G129" s="4"/>
    </row>
    <row r="130" spans="1:7" ht="16.5" thickBot="1" x14ac:dyDescent="0.3">
      <c r="A130" s="9" t="s">
        <v>86</v>
      </c>
      <c r="B130" s="10" t="s">
        <v>16</v>
      </c>
      <c r="C130" s="16">
        <v>0</v>
      </c>
      <c r="D130" s="10" t="s">
        <v>16</v>
      </c>
      <c r="E130" s="4"/>
      <c r="F130" s="4"/>
      <c r="G130" s="4"/>
    </row>
    <row r="131" spans="1:7" ht="16.5" thickBot="1" x14ac:dyDescent="0.3">
      <c r="A131" s="9" t="s">
        <v>87</v>
      </c>
      <c r="B131" s="10" t="s">
        <v>16</v>
      </c>
      <c r="C131" s="16">
        <v>0</v>
      </c>
      <c r="D131" s="10" t="s">
        <v>16</v>
      </c>
      <c r="E131" s="4"/>
      <c r="F131" s="4"/>
      <c r="G131" s="4"/>
    </row>
    <row r="132" spans="1:7" ht="23.25" thickBot="1" x14ac:dyDescent="0.3">
      <c r="A132" s="9" t="s">
        <v>88</v>
      </c>
      <c r="B132" s="10" t="s">
        <v>16</v>
      </c>
      <c r="C132" s="16">
        <v>0</v>
      </c>
      <c r="D132" s="10" t="s">
        <v>16</v>
      </c>
      <c r="E132" s="4"/>
      <c r="F132" s="4"/>
      <c r="G132" s="4"/>
    </row>
    <row r="133" spans="1:7" ht="16.5" thickBot="1" x14ac:dyDescent="0.3">
      <c r="A133" s="12" t="s">
        <v>12</v>
      </c>
      <c r="B133" s="13"/>
      <c r="C133" s="17">
        <v>0</v>
      </c>
      <c r="D133" s="32"/>
      <c r="E133" s="4"/>
      <c r="F133" s="4"/>
      <c r="G133" s="4"/>
    </row>
    <row r="134" spans="1:7" x14ac:dyDescent="0.25">
      <c r="A134" s="15"/>
      <c r="B134" s="4"/>
      <c r="C134" s="4"/>
      <c r="D134" s="4"/>
      <c r="E134" s="4"/>
      <c r="F134" s="4"/>
      <c r="G134" s="4"/>
    </row>
    <row r="135" spans="1:7" x14ac:dyDescent="0.25">
      <c r="A135" s="153" t="s">
        <v>461</v>
      </c>
      <c r="B135" s="153"/>
      <c r="C135" s="153"/>
      <c r="D135" s="153"/>
      <c r="E135" s="153"/>
      <c r="F135" s="153"/>
      <c r="G135" s="153"/>
    </row>
    <row r="136" spans="1:7" ht="16.5" thickBot="1" x14ac:dyDescent="0.3">
      <c r="A136" s="3" t="s">
        <v>6</v>
      </c>
      <c r="B136" s="4"/>
      <c r="C136" s="4"/>
      <c r="D136" s="4"/>
      <c r="E136" s="4"/>
      <c r="F136" s="4"/>
      <c r="G136" s="4"/>
    </row>
    <row r="137" spans="1:7" ht="16.5" thickBot="1" x14ac:dyDescent="0.3">
      <c r="A137" s="7" t="s">
        <v>89</v>
      </c>
      <c r="B137" s="8" t="s">
        <v>90</v>
      </c>
      <c r="C137" s="4"/>
      <c r="D137" s="4"/>
      <c r="E137" s="4"/>
      <c r="F137" s="4"/>
      <c r="G137" s="4"/>
    </row>
    <row r="138" spans="1:7" ht="16.5" thickBot="1" x14ac:dyDescent="0.3">
      <c r="A138" s="9" t="s">
        <v>91</v>
      </c>
      <c r="B138" s="16">
        <v>0</v>
      </c>
      <c r="C138" s="4"/>
      <c r="D138" s="4"/>
      <c r="E138" s="4"/>
      <c r="F138" s="4"/>
      <c r="G138" s="4"/>
    </row>
    <row r="139" spans="1:7" ht="16.5" thickBot="1" x14ac:dyDescent="0.3">
      <c r="A139" s="9" t="s">
        <v>92</v>
      </c>
      <c r="B139" s="16">
        <v>0</v>
      </c>
      <c r="C139" s="4"/>
      <c r="D139" s="4"/>
      <c r="E139" s="4"/>
      <c r="F139" s="4"/>
      <c r="G139" s="4"/>
    </row>
    <row r="140" spans="1:7" ht="16.5" thickBot="1" x14ac:dyDescent="0.3">
      <c r="A140" s="9" t="s">
        <v>93</v>
      </c>
      <c r="B140" s="16">
        <v>0</v>
      </c>
      <c r="C140" s="4"/>
      <c r="D140" s="4"/>
      <c r="E140" s="4"/>
      <c r="F140" s="4"/>
      <c r="G140" s="4"/>
    </row>
    <row r="141" spans="1:7" ht="16.5" thickBot="1" x14ac:dyDescent="0.3">
      <c r="A141" s="12" t="s">
        <v>12</v>
      </c>
      <c r="B141" s="17">
        <v>0</v>
      </c>
      <c r="C141" s="4"/>
      <c r="D141" s="4"/>
      <c r="E141" s="4"/>
      <c r="F141" s="4"/>
      <c r="G141" s="4"/>
    </row>
    <row r="142" spans="1:7" x14ac:dyDescent="0.25">
      <c r="A142" s="15"/>
      <c r="B142" s="4"/>
      <c r="C142" s="4"/>
      <c r="D142" s="4"/>
      <c r="E142" s="4"/>
      <c r="F142" s="4"/>
      <c r="G142" s="4"/>
    </row>
    <row r="143" spans="1:7" x14ac:dyDescent="0.25">
      <c r="A143" s="6" t="s">
        <v>94</v>
      </c>
      <c r="B143" s="4"/>
      <c r="C143" s="4"/>
      <c r="D143" s="4"/>
      <c r="E143" s="4"/>
      <c r="F143" s="4"/>
      <c r="G143" s="4"/>
    </row>
    <row r="144" spans="1:7" ht="39" customHeight="1" x14ac:dyDescent="0.25">
      <c r="A144" s="144" t="s">
        <v>95</v>
      </c>
      <c r="B144" s="144"/>
      <c r="C144" s="144"/>
      <c r="D144" s="144"/>
      <c r="E144" s="144"/>
      <c r="F144" s="144"/>
      <c r="G144" s="144"/>
    </row>
    <row r="145" spans="1:7" x14ac:dyDescent="0.25">
      <c r="A145" s="3"/>
      <c r="B145" s="4"/>
      <c r="C145" s="4"/>
      <c r="D145" s="4"/>
      <c r="E145" s="4"/>
      <c r="F145" s="4"/>
      <c r="G145" s="4"/>
    </row>
    <row r="146" spans="1:7" ht="16.5" thickBot="1" x14ac:dyDescent="0.3">
      <c r="A146" s="3" t="s">
        <v>6</v>
      </c>
      <c r="B146" s="4"/>
      <c r="C146" s="4"/>
      <c r="D146" s="4"/>
      <c r="E146" s="4"/>
      <c r="F146" s="4"/>
      <c r="G146" s="4"/>
    </row>
    <row r="147" spans="1:7" ht="79.5" thickBot="1" x14ac:dyDescent="0.3">
      <c r="A147" s="7" t="s">
        <v>96</v>
      </c>
      <c r="B147" s="8" t="s">
        <v>97</v>
      </c>
      <c r="C147" s="8" t="s">
        <v>98</v>
      </c>
      <c r="D147" s="8" t="s">
        <v>99</v>
      </c>
      <c r="E147" s="8" t="s">
        <v>100</v>
      </c>
      <c r="F147" s="8" t="s">
        <v>101</v>
      </c>
      <c r="G147" s="8" t="s">
        <v>102</v>
      </c>
    </row>
    <row r="148" spans="1:7" ht="16.5" thickBot="1" x14ac:dyDescent="0.3">
      <c r="A148" s="9" t="s">
        <v>103</v>
      </c>
      <c r="B148" s="33">
        <v>12677.91</v>
      </c>
      <c r="C148" s="33">
        <v>-946653.75</v>
      </c>
      <c r="D148" s="34" t="s">
        <v>104</v>
      </c>
      <c r="E148" s="35" t="s">
        <v>105</v>
      </c>
      <c r="F148" s="34" t="s">
        <v>104</v>
      </c>
      <c r="G148" s="34" t="s">
        <v>16</v>
      </c>
    </row>
    <row r="149" spans="1:7" ht="16.5" thickBot="1" x14ac:dyDescent="0.3">
      <c r="A149" s="9" t="s">
        <v>106</v>
      </c>
      <c r="B149" s="33">
        <v>381.73</v>
      </c>
      <c r="C149" s="33">
        <v>-40984.44</v>
      </c>
      <c r="D149" s="34" t="s">
        <v>104</v>
      </c>
      <c r="E149" s="35" t="s">
        <v>107</v>
      </c>
      <c r="F149" s="34" t="s">
        <v>104</v>
      </c>
      <c r="G149" s="34" t="s">
        <v>16</v>
      </c>
    </row>
    <row r="150" spans="1:7" ht="16.5" thickBot="1" x14ac:dyDescent="0.3">
      <c r="A150" s="9" t="s">
        <v>108</v>
      </c>
      <c r="B150" s="33">
        <v>0</v>
      </c>
      <c r="C150" s="33"/>
      <c r="D150" s="34" t="s">
        <v>104</v>
      </c>
      <c r="E150" s="35" t="s">
        <v>26</v>
      </c>
      <c r="F150" s="34" t="s">
        <v>104</v>
      </c>
      <c r="G150" s="34" t="s">
        <v>16</v>
      </c>
    </row>
    <row r="151" spans="1:7" ht="16.5" thickBot="1" x14ac:dyDescent="0.3">
      <c r="A151" s="9" t="s">
        <v>109</v>
      </c>
      <c r="B151" s="33">
        <v>13299.83</v>
      </c>
      <c r="C151" s="33">
        <v>-857145.52</v>
      </c>
      <c r="D151" s="34" t="s">
        <v>104</v>
      </c>
      <c r="E151" s="35" t="s">
        <v>110</v>
      </c>
      <c r="F151" s="34" t="s">
        <v>104</v>
      </c>
      <c r="G151" s="34" t="s">
        <v>16</v>
      </c>
    </row>
    <row r="152" spans="1:7" ht="16.5" thickBot="1" x14ac:dyDescent="0.3">
      <c r="A152" s="9" t="s">
        <v>111</v>
      </c>
      <c r="B152" s="33">
        <v>0</v>
      </c>
      <c r="C152" s="33">
        <v>0</v>
      </c>
      <c r="D152" s="34" t="s">
        <v>104</v>
      </c>
      <c r="E152" s="35" t="s">
        <v>26</v>
      </c>
      <c r="F152" s="34" t="s">
        <v>104</v>
      </c>
      <c r="G152" s="34" t="s">
        <v>16</v>
      </c>
    </row>
    <row r="153" spans="1:7" ht="16.5" thickBot="1" x14ac:dyDescent="0.3">
      <c r="A153" s="9" t="s">
        <v>112</v>
      </c>
      <c r="B153" s="33">
        <v>724.27</v>
      </c>
      <c r="C153" s="33">
        <v>-45392.31</v>
      </c>
      <c r="D153" s="34" t="s">
        <v>104</v>
      </c>
      <c r="E153" s="35" t="s">
        <v>113</v>
      </c>
      <c r="F153" s="34" t="s">
        <v>104</v>
      </c>
      <c r="G153" s="34" t="s">
        <v>16</v>
      </c>
    </row>
    <row r="154" spans="1:7" ht="16.5" thickBot="1" x14ac:dyDescent="0.3">
      <c r="A154" s="9" t="s">
        <v>114</v>
      </c>
      <c r="B154" s="33">
        <v>0</v>
      </c>
      <c r="C154" s="33">
        <v>0</v>
      </c>
      <c r="D154" s="34" t="s">
        <v>104</v>
      </c>
      <c r="E154" s="35" t="s">
        <v>26</v>
      </c>
      <c r="F154" s="34" t="s">
        <v>104</v>
      </c>
      <c r="G154" s="34" t="s">
        <v>16</v>
      </c>
    </row>
    <row r="155" spans="1:7" ht="16.5" thickBot="1" x14ac:dyDescent="0.3">
      <c r="A155" s="12" t="s">
        <v>12</v>
      </c>
      <c r="B155" s="36">
        <f>SUM(B148:B154)</f>
        <v>27083.74</v>
      </c>
      <c r="C155" s="36">
        <f>SUM(C148:C154)</f>
        <v>-1890176.02</v>
      </c>
      <c r="D155" s="37"/>
      <c r="E155" s="37"/>
      <c r="F155" s="37"/>
      <c r="G155" s="37"/>
    </row>
    <row r="156" spans="1:7" x14ac:dyDescent="0.25">
      <c r="A156" s="15"/>
      <c r="B156" s="4"/>
      <c r="C156" s="4"/>
      <c r="D156" s="4"/>
      <c r="E156" s="4"/>
      <c r="F156" s="4"/>
      <c r="G156" s="4"/>
    </row>
    <row r="157" spans="1:7" ht="31.5" customHeight="1" x14ac:dyDescent="0.25">
      <c r="A157" s="144" t="s">
        <v>462</v>
      </c>
      <c r="B157" s="144"/>
      <c r="C157" s="144"/>
      <c r="D157" s="144"/>
      <c r="E157" s="144"/>
      <c r="F157" s="144"/>
      <c r="G157" s="144"/>
    </row>
    <row r="158" spans="1:7" x14ac:dyDescent="0.25">
      <c r="A158" s="15"/>
      <c r="B158" s="4"/>
      <c r="C158" s="4"/>
      <c r="D158" s="4"/>
      <c r="E158" s="4"/>
      <c r="F158" s="4"/>
      <c r="G158" s="4"/>
    </row>
    <row r="159" spans="1:7" ht="16.5" thickBot="1" x14ac:dyDescent="0.3">
      <c r="A159" s="3" t="s">
        <v>6</v>
      </c>
      <c r="B159" s="4"/>
      <c r="C159" s="4"/>
      <c r="D159" s="4"/>
      <c r="E159" s="4"/>
      <c r="F159" s="4"/>
      <c r="G159" s="4"/>
    </row>
    <row r="160" spans="1:7" ht="79.5" thickBot="1" x14ac:dyDescent="0.3">
      <c r="A160" s="7" t="s">
        <v>115</v>
      </c>
      <c r="B160" s="8" t="s">
        <v>97</v>
      </c>
      <c r="C160" s="8"/>
      <c r="D160" s="8" t="s">
        <v>99</v>
      </c>
      <c r="E160" s="8" t="s">
        <v>100</v>
      </c>
      <c r="F160" s="8" t="s">
        <v>101</v>
      </c>
      <c r="G160" s="8" t="s">
        <v>102</v>
      </c>
    </row>
    <row r="161" spans="1:7" ht="16.5" thickBot="1" x14ac:dyDescent="0.3">
      <c r="A161" s="9" t="s">
        <v>116</v>
      </c>
      <c r="B161" s="16">
        <v>0</v>
      </c>
      <c r="C161" s="16">
        <v>0</v>
      </c>
      <c r="D161" s="34" t="s">
        <v>16</v>
      </c>
      <c r="E161" s="34" t="s">
        <v>16</v>
      </c>
      <c r="F161" s="34" t="s">
        <v>16</v>
      </c>
      <c r="G161" s="34" t="s">
        <v>16</v>
      </c>
    </row>
    <row r="162" spans="1:7" ht="16.5" thickBot="1" x14ac:dyDescent="0.3">
      <c r="A162" s="9" t="s">
        <v>117</v>
      </c>
      <c r="B162" s="16">
        <v>0</v>
      </c>
      <c r="C162" s="16">
        <v>0</v>
      </c>
      <c r="D162" s="34" t="s">
        <v>16</v>
      </c>
      <c r="E162" s="34" t="s">
        <v>16</v>
      </c>
      <c r="F162" s="34" t="s">
        <v>16</v>
      </c>
      <c r="G162" s="34" t="s">
        <v>16</v>
      </c>
    </row>
    <row r="163" spans="1:7" ht="16.5" thickBot="1" x14ac:dyDescent="0.3">
      <c r="A163" s="9" t="s">
        <v>118</v>
      </c>
      <c r="B163" s="16">
        <v>0</v>
      </c>
      <c r="C163" s="16">
        <v>0</v>
      </c>
      <c r="D163" s="34" t="s">
        <v>16</v>
      </c>
      <c r="E163" s="34" t="s">
        <v>16</v>
      </c>
      <c r="F163" s="34" t="s">
        <v>16</v>
      </c>
      <c r="G163" s="34" t="s">
        <v>16</v>
      </c>
    </row>
    <row r="164" spans="1:7" ht="16.5" thickBot="1" x14ac:dyDescent="0.3">
      <c r="A164" s="9" t="s">
        <v>119</v>
      </c>
      <c r="B164" s="16">
        <v>0</v>
      </c>
      <c r="C164" s="16">
        <v>0</v>
      </c>
      <c r="D164" s="34" t="s">
        <v>16</v>
      </c>
      <c r="E164" s="34" t="s">
        <v>16</v>
      </c>
      <c r="F164" s="34" t="s">
        <v>16</v>
      </c>
      <c r="G164" s="34" t="s">
        <v>16</v>
      </c>
    </row>
    <row r="165" spans="1:7" ht="16.5" thickBot="1" x14ac:dyDescent="0.3">
      <c r="A165" s="12" t="s">
        <v>12</v>
      </c>
      <c r="B165" s="17">
        <v>0</v>
      </c>
      <c r="C165" s="38">
        <v>0</v>
      </c>
      <c r="D165" s="37"/>
      <c r="E165" s="37"/>
      <c r="F165" s="37"/>
      <c r="G165" s="37"/>
    </row>
    <row r="166" spans="1:7" x14ac:dyDescent="0.25">
      <c r="A166" s="15"/>
      <c r="B166" s="4"/>
      <c r="C166" s="4"/>
      <c r="D166" s="4"/>
      <c r="E166" s="4"/>
      <c r="F166" s="4"/>
      <c r="G166" s="4"/>
    </row>
    <row r="167" spans="1:7" ht="33" customHeight="1" x14ac:dyDescent="0.25">
      <c r="A167" s="144" t="s">
        <v>120</v>
      </c>
      <c r="B167" s="144"/>
      <c r="C167" s="144"/>
      <c r="D167" s="144"/>
      <c r="E167" s="144"/>
      <c r="F167" s="144"/>
      <c r="G167" s="144"/>
    </row>
    <row r="168" spans="1:7" ht="16.5" thickBot="1" x14ac:dyDescent="0.3">
      <c r="A168" s="3" t="s">
        <v>6</v>
      </c>
      <c r="B168" s="4"/>
      <c r="C168" s="4"/>
      <c r="D168" s="4"/>
      <c r="E168" s="4"/>
      <c r="F168" s="4"/>
      <c r="G168" s="4"/>
    </row>
    <row r="169" spans="1:7" ht="34.5" thickBot="1" x14ac:dyDescent="0.3">
      <c r="A169" s="7" t="s">
        <v>121</v>
      </c>
      <c r="B169" s="8" t="s">
        <v>9</v>
      </c>
      <c r="C169" s="8" t="s">
        <v>122</v>
      </c>
      <c r="D169" s="8" t="s">
        <v>123</v>
      </c>
      <c r="E169" s="8" t="s">
        <v>124</v>
      </c>
      <c r="F169" s="8" t="s">
        <v>100</v>
      </c>
      <c r="G169" s="8" t="s">
        <v>125</v>
      </c>
    </row>
    <row r="170" spans="1:7" ht="16.5" thickBot="1" x14ac:dyDescent="0.3">
      <c r="A170" s="9" t="s">
        <v>126</v>
      </c>
      <c r="B170" s="16">
        <v>0</v>
      </c>
      <c r="C170" s="34" t="s">
        <v>16</v>
      </c>
      <c r="D170" s="34" t="s">
        <v>16</v>
      </c>
      <c r="E170" s="34" t="s">
        <v>16</v>
      </c>
      <c r="F170" s="34" t="s">
        <v>16</v>
      </c>
      <c r="G170" s="34" t="s">
        <v>16</v>
      </c>
    </row>
    <row r="171" spans="1:7" ht="16.5" thickBot="1" x14ac:dyDescent="0.3">
      <c r="A171" s="9" t="s">
        <v>127</v>
      </c>
      <c r="B171" s="16">
        <v>0</v>
      </c>
      <c r="C171" s="34" t="s">
        <v>16</v>
      </c>
      <c r="D171" s="34" t="s">
        <v>16</v>
      </c>
      <c r="E171" s="34" t="s">
        <v>16</v>
      </c>
      <c r="F171" s="34" t="s">
        <v>16</v>
      </c>
      <c r="G171" s="34" t="s">
        <v>16</v>
      </c>
    </row>
    <row r="172" spans="1:7" ht="16.5" thickBot="1" x14ac:dyDescent="0.3">
      <c r="A172" s="9" t="s">
        <v>128</v>
      </c>
      <c r="B172" s="16">
        <v>0</v>
      </c>
      <c r="C172" s="34" t="s">
        <v>16</v>
      </c>
      <c r="D172" s="34" t="s">
        <v>16</v>
      </c>
      <c r="E172" s="34" t="s">
        <v>16</v>
      </c>
      <c r="F172" s="34" t="s">
        <v>16</v>
      </c>
      <c r="G172" s="34" t="s">
        <v>16</v>
      </c>
    </row>
    <row r="173" spans="1:7" ht="16.5" thickBot="1" x14ac:dyDescent="0.3">
      <c r="A173" s="9" t="s">
        <v>129</v>
      </c>
      <c r="B173" s="16">
        <v>0</v>
      </c>
      <c r="C173" s="34" t="s">
        <v>16</v>
      </c>
      <c r="D173" s="34" t="s">
        <v>16</v>
      </c>
      <c r="E173" s="34" t="s">
        <v>16</v>
      </c>
      <c r="F173" s="34" t="s">
        <v>16</v>
      </c>
      <c r="G173" s="34" t="s">
        <v>16</v>
      </c>
    </row>
    <row r="174" spans="1:7" ht="16.5" thickBot="1" x14ac:dyDescent="0.3">
      <c r="A174" s="9" t="s">
        <v>130</v>
      </c>
      <c r="B174" s="16">
        <v>0</v>
      </c>
      <c r="C174" s="34" t="s">
        <v>16</v>
      </c>
      <c r="D174" s="34" t="s">
        <v>16</v>
      </c>
      <c r="E174" s="34" t="s">
        <v>16</v>
      </c>
      <c r="F174" s="34" t="s">
        <v>16</v>
      </c>
      <c r="G174" s="34" t="s">
        <v>16</v>
      </c>
    </row>
    <row r="175" spans="1:7" ht="16.5" thickBot="1" x14ac:dyDescent="0.3">
      <c r="A175" s="12" t="s">
        <v>12</v>
      </c>
      <c r="B175" s="17">
        <v>0</v>
      </c>
      <c r="C175" s="37"/>
      <c r="D175" s="17">
        <v>0</v>
      </c>
      <c r="E175" s="38">
        <v>0</v>
      </c>
      <c r="F175" s="37"/>
      <c r="G175" s="20"/>
    </row>
    <row r="176" spans="1:7" x14ac:dyDescent="0.25">
      <c r="A176" s="15"/>
      <c r="B176" s="4"/>
      <c r="C176" s="4"/>
      <c r="D176" s="4"/>
      <c r="E176" s="4"/>
      <c r="F176" s="4"/>
      <c r="G176" s="4"/>
    </row>
    <row r="177" spans="1:7" x14ac:dyDescent="0.25">
      <c r="A177" s="6" t="s">
        <v>131</v>
      </c>
      <c r="B177" s="4"/>
      <c r="C177" s="4"/>
      <c r="D177" s="4"/>
      <c r="E177" s="4"/>
      <c r="F177" s="4"/>
      <c r="G177" s="4"/>
    </row>
    <row r="178" spans="1:7" x14ac:dyDescent="0.25">
      <c r="A178" s="153" t="s">
        <v>132</v>
      </c>
      <c r="B178" s="153"/>
      <c r="C178" s="153"/>
      <c r="D178" s="153"/>
      <c r="E178" s="153"/>
      <c r="F178" s="153"/>
      <c r="G178" s="153"/>
    </row>
    <row r="179" spans="1:7" ht="16.5" thickBot="1" x14ac:dyDescent="0.3">
      <c r="A179" s="15"/>
      <c r="B179" s="4"/>
      <c r="C179" s="4"/>
      <c r="D179" s="4"/>
      <c r="E179" s="4"/>
      <c r="F179" s="4"/>
      <c r="G179" s="4"/>
    </row>
    <row r="180" spans="1:7" ht="23.25" thickBot="1" x14ac:dyDescent="0.3">
      <c r="A180" s="7" t="s">
        <v>133</v>
      </c>
      <c r="B180" s="8" t="s">
        <v>134</v>
      </c>
      <c r="C180" s="4"/>
      <c r="D180" s="4"/>
      <c r="E180" s="4"/>
      <c r="F180" s="4"/>
      <c r="G180" s="4"/>
    </row>
    <row r="181" spans="1:7" ht="16.5" thickBot="1" x14ac:dyDescent="0.3">
      <c r="A181" s="9" t="s">
        <v>135</v>
      </c>
      <c r="B181" s="34" t="s">
        <v>39</v>
      </c>
      <c r="C181" s="4"/>
      <c r="D181" s="4"/>
      <c r="E181" s="4"/>
      <c r="F181" s="4"/>
      <c r="G181" s="4"/>
    </row>
    <row r="182" spans="1:7" ht="16.5" thickBot="1" x14ac:dyDescent="0.3">
      <c r="A182" s="9" t="s">
        <v>136</v>
      </c>
      <c r="B182" s="34" t="s">
        <v>16</v>
      </c>
      <c r="C182" s="4"/>
      <c r="D182" s="4"/>
      <c r="E182" s="4"/>
      <c r="F182" s="4"/>
      <c r="G182" s="4"/>
    </row>
    <row r="183" spans="1:7" ht="16.5" thickBot="1" x14ac:dyDescent="0.3">
      <c r="A183" s="9" t="s">
        <v>137</v>
      </c>
      <c r="B183" s="34" t="s">
        <v>16</v>
      </c>
      <c r="C183" s="4"/>
      <c r="D183" s="4"/>
      <c r="E183" s="4"/>
      <c r="F183" s="4"/>
      <c r="G183" s="4"/>
    </row>
    <row r="184" spans="1:7" ht="16.5" thickBot="1" x14ac:dyDescent="0.3">
      <c r="A184" s="9" t="s">
        <v>138</v>
      </c>
      <c r="B184" s="34" t="s">
        <v>16</v>
      </c>
      <c r="C184" s="4"/>
      <c r="D184" s="4"/>
      <c r="E184" s="4"/>
      <c r="F184" s="4"/>
      <c r="G184" s="4"/>
    </row>
    <row r="185" spans="1:7" ht="16.5" thickBot="1" x14ac:dyDescent="0.3">
      <c r="A185" s="9" t="s">
        <v>139</v>
      </c>
      <c r="B185" s="34" t="s">
        <v>16</v>
      </c>
      <c r="C185" s="4"/>
      <c r="D185" s="4"/>
      <c r="E185" s="4"/>
      <c r="F185" s="4"/>
      <c r="G185" s="4"/>
    </row>
    <row r="186" spans="1:7" ht="16.5" thickBot="1" x14ac:dyDescent="0.3">
      <c r="A186" s="9" t="s">
        <v>140</v>
      </c>
      <c r="B186" s="34" t="s">
        <v>16</v>
      </c>
      <c r="C186" s="4"/>
      <c r="D186" s="4"/>
      <c r="E186" s="4"/>
      <c r="F186" s="4"/>
      <c r="G186" s="4"/>
    </row>
    <row r="187" spans="1:7" x14ac:dyDescent="0.25">
      <c r="A187" s="15"/>
      <c r="B187" s="4"/>
      <c r="C187" s="4"/>
      <c r="D187" s="4"/>
      <c r="E187" s="4"/>
      <c r="F187" s="4"/>
      <c r="G187" s="4"/>
    </row>
    <row r="188" spans="1:7" x14ac:dyDescent="0.25">
      <c r="A188" s="6" t="s">
        <v>141</v>
      </c>
      <c r="B188" s="4"/>
      <c r="C188" s="4"/>
      <c r="D188" s="4"/>
      <c r="E188" s="4"/>
      <c r="F188" s="4"/>
      <c r="G188" s="4"/>
    </row>
    <row r="189" spans="1:7" ht="27.75" customHeight="1" x14ac:dyDescent="0.25">
      <c r="A189" s="144" t="s">
        <v>142</v>
      </c>
      <c r="B189" s="144"/>
      <c r="C189" s="144"/>
      <c r="D189" s="144"/>
      <c r="E189" s="144"/>
      <c r="F189" s="144"/>
      <c r="G189" s="144"/>
    </row>
    <row r="190" spans="1:7" x14ac:dyDescent="0.25">
      <c r="A190" s="3"/>
      <c r="B190" s="4"/>
      <c r="C190" s="4"/>
      <c r="D190" s="4"/>
      <c r="E190" s="4"/>
      <c r="F190" s="4"/>
      <c r="G190" s="4"/>
    </row>
    <row r="191" spans="1:7" ht="16.5" thickBot="1" x14ac:dyDescent="0.3">
      <c r="A191" s="3" t="s">
        <v>6</v>
      </c>
      <c r="B191" s="4"/>
      <c r="C191" s="4"/>
      <c r="D191" s="4"/>
      <c r="E191" s="4"/>
      <c r="F191" s="4"/>
      <c r="G191" s="4"/>
    </row>
    <row r="192" spans="1:7" ht="45.75" thickBot="1" x14ac:dyDescent="0.3">
      <c r="A192" s="7" t="s">
        <v>133</v>
      </c>
      <c r="B192" s="8" t="s">
        <v>143</v>
      </c>
      <c r="C192" s="8" t="s">
        <v>144</v>
      </c>
      <c r="D192" s="4"/>
      <c r="E192" s="4"/>
      <c r="F192" s="4"/>
      <c r="G192" s="4"/>
    </row>
    <row r="193" spans="1:7" ht="16.5" thickBot="1" x14ac:dyDescent="0.3">
      <c r="A193" s="19" t="s">
        <v>145</v>
      </c>
      <c r="B193" s="13"/>
      <c r="C193" s="13"/>
      <c r="D193" s="4"/>
      <c r="E193" s="4"/>
      <c r="F193" s="4"/>
      <c r="G193" s="4"/>
    </row>
    <row r="194" spans="1:7" ht="16.5" thickBot="1" x14ac:dyDescent="0.3">
      <c r="A194" s="21" t="s">
        <v>146</v>
      </c>
      <c r="B194" s="29">
        <v>0</v>
      </c>
      <c r="C194" s="39" t="s">
        <v>18</v>
      </c>
      <c r="D194" s="4"/>
      <c r="E194" s="4"/>
      <c r="F194" s="4"/>
      <c r="G194" s="4"/>
    </row>
    <row r="195" spans="1:7" ht="16.5" thickBot="1" x14ac:dyDescent="0.3">
      <c r="A195" s="9" t="s">
        <v>147</v>
      </c>
      <c r="B195" s="16">
        <v>0</v>
      </c>
      <c r="C195" s="40" t="s">
        <v>39</v>
      </c>
      <c r="D195" s="4"/>
      <c r="E195" s="4"/>
      <c r="F195" s="4"/>
      <c r="G195" s="4"/>
    </row>
    <row r="196" spans="1:7" ht="16.5" thickBot="1" x14ac:dyDescent="0.3">
      <c r="A196" s="12" t="s">
        <v>43</v>
      </c>
      <c r="B196" s="17">
        <v>0</v>
      </c>
      <c r="C196" s="26"/>
      <c r="D196" s="4"/>
      <c r="E196" s="4"/>
      <c r="F196" s="4"/>
      <c r="G196" s="4"/>
    </row>
    <row r="197" spans="1:7" x14ac:dyDescent="0.25">
      <c r="A197" s="30"/>
      <c r="B197" s="30"/>
      <c r="C197" s="30"/>
      <c r="D197" s="4"/>
      <c r="E197" s="4"/>
      <c r="F197" s="4"/>
      <c r="G197" s="4"/>
    </row>
    <row r="198" spans="1:7" ht="16.5" thickBot="1" x14ac:dyDescent="0.3">
      <c r="A198" s="19" t="s">
        <v>148</v>
      </c>
      <c r="B198" s="13"/>
      <c r="C198" s="26"/>
      <c r="D198" s="4"/>
      <c r="E198" s="4"/>
      <c r="F198" s="4"/>
      <c r="G198" s="4"/>
    </row>
    <row r="199" spans="1:7" ht="16.5" thickBot="1" x14ac:dyDescent="0.3">
      <c r="A199" s="21" t="s">
        <v>149</v>
      </c>
      <c r="B199" s="29">
        <v>0</v>
      </c>
      <c r="C199" s="39" t="s">
        <v>18</v>
      </c>
      <c r="D199" s="4"/>
      <c r="E199" s="4"/>
      <c r="F199" s="4"/>
      <c r="G199" s="4"/>
    </row>
    <row r="200" spans="1:7" ht="16.5" thickBot="1" x14ac:dyDescent="0.3">
      <c r="A200" s="9" t="s">
        <v>150</v>
      </c>
      <c r="B200" s="16">
        <v>0</v>
      </c>
      <c r="C200" s="40" t="s">
        <v>39</v>
      </c>
      <c r="D200" s="4"/>
      <c r="E200" s="4"/>
      <c r="F200" s="4"/>
      <c r="G200" s="4"/>
    </row>
    <row r="201" spans="1:7" ht="16.5" thickBot="1" x14ac:dyDescent="0.3">
      <c r="A201" s="9" t="s">
        <v>151</v>
      </c>
      <c r="B201" s="16">
        <v>0</v>
      </c>
      <c r="C201" s="40" t="s">
        <v>39</v>
      </c>
      <c r="D201" s="4"/>
      <c r="E201" s="4"/>
      <c r="F201" s="4"/>
      <c r="G201" s="4"/>
    </row>
    <row r="202" spans="1:7" ht="16.5" thickBot="1" x14ac:dyDescent="0.3">
      <c r="A202" s="12" t="s">
        <v>43</v>
      </c>
      <c r="B202" s="17">
        <v>0</v>
      </c>
      <c r="C202" s="13"/>
      <c r="D202" s="4"/>
      <c r="E202" s="4"/>
      <c r="F202" s="4"/>
      <c r="G202" s="4"/>
    </row>
    <row r="203" spans="1:7" ht="16.5" thickBot="1" x14ac:dyDescent="0.3">
      <c r="A203" s="12" t="s">
        <v>12</v>
      </c>
      <c r="B203" s="17">
        <v>0</v>
      </c>
      <c r="C203" s="30"/>
      <c r="D203" s="4"/>
      <c r="E203" s="4"/>
      <c r="F203" s="4"/>
      <c r="G203" s="4"/>
    </row>
    <row r="204" spans="1:7" x14ac:dyDescent="0.25">
      <c r="A204" s="15"/>
      <c r="B204" s="4"/>
      <c r="C204" s="4" t="s">
        <v>152</v>
      </c>
      <c r="D204" s="4"/>
      <c r="E204" s="4"/>
      <c r="F204" s="4"/>
      <c r="G204" s="4"/>
    </row>
    <row r="205" spans="1:7" x14ac:dyDescent="0.25">
      <c r="A205" s="41" t="s">
        <v>153</v>
      </c>
      <c r="B205" s="4"/>
      <c r="C205" s="4"/>
      <c r="D205" s="4"/>
      <c r="E205" s="4"/>
      <c r="F205" s="4"/>
      <c r="G205" s="4"/>
    </row>
    <row r="206" spans="1:7" ht="36" customHeight="1" x14ac:dyDescent="0.25">
      <c r="A206" s="144" t="s">
        <v>154</v>
      </c>
      <c r="B206" s="144"/>
      <c r="C206" s="144"/>
      <c r="D206" s="144"/>
      <c r="E206" s="144"/>
      <c r="F206" s="144"/>
      <c r="G206" s="144"/>
    </row>
    <row r="207" spans="1:7" x14ac:dyDescent="0.25">
      <c r="A207" s="15"/>
      <c r="B207" s="4"/>
      <c r="C207" s="4"/>
      <c r="D207" s="4"/>
      <c r="E207" s="4"/>
      <c r="F207" s="4"/>
      <c r="G207" s="4"/>
    </row>
    <row r="208" spans="1:7" ht="16.5" thickBot="1" x14ac:dyDescent="0.3">
      <c r="A208" s="3" t="s">
        <v>6</v>
      </c>
      <c r="B208" s="4"/>
      <c r="C208" s="4"/>
      <c r="D208" s="4"/>
      <c r="E208" s="4"/>
      <c r="F208" s="4"/>
      <c r="G208" s="4"/>
    </row>
    <row r="209" spans="1:7" ht="16.5" thickBot="1" x14ac:dyDescent="0.3">
      <c r="A209" s="7" t="s">
        <v>155</v>
      </c>
      <c r="B209" s="8" t="s">
        <v>9</v>
      </c>
      <c r="C209" s="8" t="s">
        <v>156</v>
      </c>
      <c r="D209" s="4"/>
      <c r="E209" s="4"/>
      <c r="F209" s="4"/>
      <c r="G209" s="4"/>
    </row>
    <row r="210" spans="1:7" ht="16.5" thickBot="1" x14ac:dyDescent="0.3">
      <c r="A210" s="19" t="s">
        <v>36</v>
      </c>
      <c r="B210" s="13"/>
      <c r="C210" s="20"/>
      <c r="D210" s="4"/>
      <c r="E210" s="4"/>
      <c r="F210" s="4"/>
      <c r="G210" s="4"/>
    </row>
    <row r="211" spans="1:7" ht="16.5" thickBot="1" x14ac:dyDescent="0.3">
      <c r="A211" s="21" t="s">
        <v>157</v>
      </c>
      <c r="B211" s="42">
        <v>980375.92</v>
      </c>
      <c r="C211" s="23" t="s">
        <v>158</v>
      </c>
      <c r="D211" s="4"/>
      <c r="E211" s="4"/>
      <c r="F211" s="4"/>
      <c r="G211" s="4"/>
    </row>
    <row r="212" spans="1:7" ht="16.5" thickBot="1" x14ac:dyDescent="0.3">
      <c r="A212" s="43" t="s">
        <v>159</v>
      </c>
      <c r="B212" s="44">
        <v>174399.58</v>
      </c>
      <c r="C212" s="10" t="s">
        <v>158</v>
      </c>
      <c r="D212" s="45"/>
      <c r="E212" s="4"/>
      <c r="F212" s="4"/>
      <c r="G212" s="4"/>
    </row>
    <row r="213" spans="1:7" ht="16.5" thickBot="1" x14ac:dyDescent="0.3">
      <c r="A213" s="43" t="s">
        <v>160</v>
      </c>
      <c r="B213" s="46">
        <v>0</v>
      </c>
      <c r="C213" s="10" t="s">
        <v>18</v>
      </c>
      <c r="D213" s="4"/>
      <c r="E213" s="4"/>
      <c r="F213" s="4"/>
      <c r="G213" s="4"/>
    </row>
    <row r="214" spans="1:7" ht="16.5" thickBot="1" x14ac:dyDescent="0.3">
      <c r="A214" s="43" t="s">
        <v>32</v>
      </c>
      <c r="B214" s="46">
        <v>0</v>
      </c>
      <c r="C214" s="10" t="s">
        <v>18</v>
      </c>
      <c r="D214" s="4"/>
      <c r="E214" s="4"/>
      <c r="F214" s="4"/>
      <c r="G214" s="4"/>
    </row>
    <row r="215" spans="1:7" ht="16.5" thickBot="1" x14ac:dyDescent="0.3">
      <c r="A215" s="43" t="s">
        <v>161</v>
      </c>
      <c r="B215" s="46">
        <v>0.14000000000000001</v>
      </c>
      <c r="C215" s="10" t="s">
        <v>18</v>
      </c>
      <c r="D215" s="4"/>
      <c r="E215" s="4"/>
      <c r="F215" s="4"/>
      <c r="G215" s="4"/>
    </row>
    <row r="216" spans="1:7" ht="16.5" thickBot="1" x14ac:dyDescent="0.3">
      <c r="A216" s="43" t="s">
        <v>162</v>
      </c>
      <c r="B216" s="46">
        <v>0</v>
      </c>
      <c r="C216" s="10" t="s">
        <v>18</v>
      </c>
      <c r="D216" s="4"/>
      <c r="E216" s="4"/>
      <c r="F216" s="4"/>
      <c r="G216" s="4"/>
    </row>
    <row r="217" spans="1:7" ht="16.5" thickBot="1" x14ac:dyDescent="0.3">
      <c r="A217" s="43" t="s">
        <v>163</v>
      </c>
      <c r="B217" s="44">
        <v>770565.27</v>
      </c>
      <c r="C217" s="10" t="s">
        <v>158</v>
      </c>
      <c r="D217" s="4"/>
      <c r="E217" s="4"/>
      <c r="F217" s="4"/>
      <c r="G217" s="4"/>
    </row>
    <row r="218" spans="1:7" ht="16.5" thickBot="1" x14ac:dyDescent="0.3">
      <c r="A218" s="9" t="s">
        <v>164</v>
      </c>
      <c r="B218" s="47">
        <v>0</v>
      </c>
      <c r="C218" s="10" t="s">
        <v>18</v>
      </c>
      <c r="D218" s="4"/>
      <c r="E218" s="4"/>
      <c r="F218" s="4"/>
      <c r="G218" s="4"/>
    </row>
    <row r="219" spans="1:7" ht="16.5" thickBot="1" x14ac:dyDescent="0.3">
      <c r="A219" s="9" t="s">
        <v>165</v>
      </c>
      <c r="B219" s="47">
        <v>0</v>
      </c>
      <c r="C219" s="10" t="s">
        <v>39</v>
      </c>
      <c r="D219" s="4"/>
      <c r="E219" s="4"/>
      <c r="F219" s="4"/>
      <c r="G219" s="4"/>
    </row>
    <row r="220" spans="1:7" ht="16.5" thickBot="1" x14ac:dyDescent="0.3">
      <c r="A220" s="12" t="s">
        <v>43</v>
      </c>
      <c r="B220" s="36">
        <f>SUM(B211:B219)</f>
        <v>1925340.91</v>
      </c>
      <c r="C220" s="13"/>
      <c r="D220" s="4"/>
      <c r="E220" s="4"/>
      <c r="F220" s="4"/>
      <c r="G220" s="4"/>
    </row>
    <row r="221" spans="1:7" ht="16.5" thickBot="1" x14ac:dyDescent="0.3">
      <c r="A221" s="19" t="s">
        <v>44</v>
      </c>
      <c r="B221" s="13"/>
      <c r="C221" s="20"/>
      <c r="D221" s="4"/>
      <c r="E221" s="4"/>
      <c r="F221" s="4"/>
      <c r="G221" s="4"/>
    </row>
    <row r="222" spans="1:7" ht="16.5" thickBot="1" x14ac:dyDescent="0.3">
      <c r="A222" s="21" t="s">
        <v>157</v>
      </c>
      <c r="B222" s="29">
        <v>0</v>
      </c>
      <c r="C222" s="23" t="s">
        <v>16</v>
      </c>
      <c r="D222" s="4"/>
      <c r="E222" s="4"/>
      <c r="F222" s="4"/>
      <c r="G222" s="4"/>
    </row>
    <row r="223" spans="1:7" ht="16.5" thickBot="1" x14ac:dyDescent="0.3">
      <c r="A223" s="9" t="s">
        <v>159</v>
      </c>
      <c r="B223" s="16">
        <v>0</v>
      </c>
      <c r="C223" s="10" t="s">
        <v>16</v>
      </c>
      <c r="D223" s="4"/>
      <c r="E223" s="4"/>
      <c r="F223" s="4"/>
      <c r="G223" s="4"/>
    </row>
    <row r="224" spans="1:7" ht="16.5" thickBot="1" x14ac:dyDescent="0.3">
      <c r="A224" s="9" t="s">
        <v>160</v>
      </c>
      <c r="B224" s="16">
        <v>0</v>
      </c>
      <c r="C224" s="10" t="s">
        <v>16</v>
      </c>
      <c r="D224" s="4"/>
      <c r="E224" s="4"/>
      <c r="F224" s="4"/>
      <c r="G224" s="4"/>
    </row>
    <row r="225" spans="1:7" ht="16.5" thickBot="1" x14ac:dyDescent="0.3">
      <c r="A225" s="9" t="s">
        <v>32</v>
      </c>
      <c r="B225" s="16">
        <v>0</v>
      </c>
      <c r="C225" s="10" t="s">
        <v>16</v>
      </c>
      <c r="D225" s="4"/>
      <c r="E225" s="4"/>
      <c r="F225" s="4"/>
      <c r="G225" s="4"/>
    </row>
    <row r="226" spans="1:7" ht="16.5" thickBot="1" x14ac:dyDescent="0.3">
      <c r="A226" s="9" t="s">
        <v>161</v>
      </c>
      <c r="B226" s="16">
        <v>0</v>
      </c>
      <c r="C226" s="10" t="s">
        <v>16</v>
      </c>
      <c r="D226" s="4"/>
      <c r="E226" s="4"/>
      <c r="F226" s="4"/>
      <c r="G226" s="4"/>
    </row>
    <row r="227" spans="1:7" ht="16.5" thickBot="1" x14ac:dyDescent="0.3">
      <c r="A227" s="9" t="s">
        <v>162</v>
      </c>
      <c r="B227" s="16">
        <v>0</v>
      </c>
      <c r="C227" s="10" t="s">
        <v>16</v>
      </c>
      <c r="D227" s="4"/>
      <c r="E227" s="4"/>
      <c r="F227" s="4"/>
      <c r="G227" s="4"/>
    </row>
    <row r="228" spans="1:7" ht="16.5" thickBot="1" x14ac:dyDescent="0.3">
      <c r="A228" s="9" t="s">
        <v>163</v>
      </c>
      <c r="B228" s="16">
        <v>0</v>
      </c>
      <c r="C228" s="10" t="s">
        <v>16</v>
      </c>
      <c r="D228" s="4"/>
      <c r="E228" s="4"/>
      <c r="F228" s="4"/>
      <c r="G228" s="4"/>
    </row>
    <row r="229" spans="1:7" ht="16.5" thickBot="1" x14ac:dyDescent="0.3">
      <c r="A229" s="9" t="s">
        <v>164</v>
      </c>
      <c r="B229" s="16">
        <v>0</v>
      </c>
      <c r="C229" s="10" t="s">
        <v>16</v>
      </c>
      <c r="D229" s="4"/>
      <c r="E229" s="4"/>
      <c r="F229" s="4"/>
      <c r="G229" s="4"/>
    </row>
    <row r="230" spans="1:7" ht="16.5" thickBot="1" x14ac:dyDescent="0.3">
      <c r="A230" s="9" t="s">
        <v>165</v>
      </c>
      <c r="B230" s="16"/>
      <c r="C230" s="10" t="s">
        <v>16</v>
      </c>
      <c r="D230" s="4"/>
      <c r="E230" s="4"/>
      <c r="F230" s="4"/>
      <c r="G230" s="4"/>
    </row>
    <row r="231" spans="1:7" ht="16.5" thickBot="1" x14ac:dyDescent="0.3">
      <c r="A231" s="12" t="s">
        <v>43</v>
      </c>
      <c r="B231" s="17">
        <f>SUM(B222:B230)</f>
        <v>0</v>
      </c>
      <c r="C231" s="13"/>
      <c r="D231" s="4"/>
      <c r="E231" s="4"/>
      <c r="F231" s="4"/>
      <c r="G231" s="4"/>
    </row>
    <row r="232" spans="1:7" ht="16.5" thickBot="1" x14ac:dyDescent="0.3">
      <c r="A232" s="19" t="s">
        <v>45</v>
      </c>
      <c r="B232" s="13"/>
      <c r="C232" s="20"/>
      <c r="D232" s="4"/>
      <c r="E232" s="4"/>
      <c r="F232" s="4"/>
      <c r="G232" s="4"/>
    </row>
    <row r="233" spans="1:7" ht="16.5" thickBot="1" x14ac:dyDescent="0.3">
      <c r="A233" s="21" t="s">
        <v>157</v>
      </c>
      <c r="B233" s="29">
        <v>0</v>
      </c>
      <c r="C233" s="23" t="s">
        <v>16</v>
      </c>
      <c r="D233" s="4"/>
      <c r="E233" s="4"/>
      <c r="F233" s="4"/>
      <c r="G233" s="4"/>
    </row>
    <row r="234" spans="1:7" ht="16.5" thickBot="1" x14ac:dyDescent="0.3">
      <c r="A234" s="9" t="s">
        <v>159</v>
      </c>
      <c r="B234" s="16">
        <v>0</v>
      </c>
      <c r="C234" s="10" t="s">
        <v>16</v>
      </c>
      <c r="D234" s="4"/>
      <c r="E234" s="4"/>
      <c r="F234" s="4"/>
      <c r="G234" s="4"/>
    </row>
    <row r="235" spans="1:7" ht="16.5" thickBot="1" x14ac:dyDescent="0.3">
      <c r="A235" s="9" t="s">
        <v>160</v>
      </c>
      <c r="B235" s="16">
        <v>0</v>
      </c>
      <c r="C235" s="10" t="s">
        <v>16</v>
      </c>
      <c r="D235" s="4"/>
      <c r="E235" s="4"/>
      <c r="F235" s="4"/>
      <c r="G235" s="4"/>
    </row>
    <row r="236" spans="1:7" ht="16.5" thickBot="1" x14ac:dyDescent="0.3">
      <c r="A236" s="9" t="s">
        <v>32</v>
      </c>
      <c r="B236" s="16">
        <v>0</v>
      </c>
      <c r="C236" s="10" t="s">
        <v>16</v>
      </c>
      <c r="D236" s="4"/>
      <c r="E236" s="4"/>
      <c r="F236" s="4"/>
      <c r="G236" s="4"/>
    </row>
    <row r="237" spans="1:7" ht="16.5" thickBot="1" x14ac:dyDescent="0.3">
      <c r="A237" s="9" t="s">
        <v>161</v>
      </c>
      <c r="B237" s="16">
        <v>0</v>
      </c>
      <c r="C237" s="10" t="s">
        <v>16</v>
      </c>
      <c r="D237" s="4"/>
      <c r="E237" s="4"/>
      <c r="F237" s="4"/>
      <c r="G237" s="4"/>
    </row>
    <row r="238" spans="1:7" ht="16.5" thickBot="1" x14ac:dyDescent="0.3">
      <c r="A238" s="9" t="s">
        <v>162</v>
      </c>
      <c r="B238" s="16">
        <v>0</v>
      </c>
      <c r="C238" s="10" t="s">
        <v>16</v>
      </c>
      <c r="D238" s="4"/>
      <c r="E238" s="4"/>
      <c r="F238" s="4"/>
      <c r="G238" s="4"/>
    </row>
    <row r="239" spans="1:7" ht="16.5" thickBot="1" x14ac:dyDescent="0.3">
      <c r="A239" s="9" t="s">
        <v>163</v>
      </c>
      <c r="B239" s="16">
        <v>0</v>
      </c>
      <c r="C239" s="10" t="s">
        <v>16</v>
      </c>
      <c r="D239" s="4"/>
      <c r="E239" s="4"/>
      <c r="F239" s="4"/>
      <c r="G239" s="4"/>
    </row>
    <row r="240" spans="1:7" ht="16.5" thickBot="1" x14ac:dyDescent="0.3">
      <c r="A240" s="9" t="s">
        <v>164</v>
      </c>
      <c r="B240" s="16">
        <v>0</v>
      </c>
      <c r="C240" s="10" t="s">
        <v>16</v>
      </c>
      <c r="D240" s="4"/>
      <c r="E240" s="4"/>
      <c r="F240" s="4"/>
      <c r="G240" s="4"/>
    </row>
    <row r="241" spans="1:7" ht="16.5" thickBot="1" x14ac:dyDescent="0.3">
      <c r="A241" s="9" t="s">
        <v>165</v>
      </c>
      <c r="B241" s="16">
        <v>0</v>
      </c>
      <c r="C241" s="10" t="s">
        <v>16</v>
      </c>
      <c r="D241" s="4"/>
      <c r="E241" s="4"/>
      <c r="F241" s="4"/>
      <c r="G241" s="4"/>
    </row>
    <row r="242" spans="1:7" ht="16.5" thickBot="1" x14ac:dyDescent="0.3">
      <c r="A242" s="12" t="s">
        <v>43</v>
      </c>
      <c r="B242" s="25">
        <f>SUM(B233:B241)</f>
        <v>0</v>
      </c>
      <c r="C242" s="26"/>
      <c r="D242" s="4"/>
      <c r="E242" s="4"/>
      <c r="F242" s="4"/>
      <c r="G242" s="4"/>
    </row>
    <row r="243" spans="1:7" ht="16.5" thickBot="1" x14ac:dyDescent="0.3">
      <c r="A243" s="19" t="s">
        <v>46</v>
      </c>
      <c r="B243" s="26"/>
      <c r="C243" s="28"/>
      <c r="D243" s="4"/>
      <c r="E243" s="4"/>
      <c r="F243" s="4"/>
      <c r="G243" s="4"/>
    </row>
    <row r="244" spans="1:7" ht="16.5" thickBot="1" x14ac:dyDescent="0.3">
      <c r="A244" s="21" t="s">
        <v>159</v>
      </c>
      <c r="B244" s="29">
        <v>0</v>
      </c>
      <c r="C244" s="23" t="s">
        <v>16</v>
      </c>
      <c r="D244" s="4"/>
      <c r="E244" s="4"/>
      <c r="F244" s="4"/>
      <c r="G244" s="4"/>
    </row>
    <row r="245" spans="1:7" ht="16.5" thickBot="1" x14ac:dyDescent="0.3">
      <c r="A245" s="9" t="s">
        <v>160</v>
      </c>
      <c r="B245" s="16">
        <v>0</v>
      </c>
      <c r="C245" s="10" t="s">
        <v>16</v>
      </c>
      <c r="D245" s="4"/>
      <c r="E245" s="4"/>
      <c r="F245" s="4"/>
      <c r="G245" s="4"/>
    </row>
    <row r="246" spans="1:7" ht="16.5" thickBot="1" x14ac:dyDescent="0.3">
      <c r="A246" s="12" t="s">
        <v>43</v>
      </c>
      <c r="B246" s="17">
        <f>SUM(B244:B245)</f>
        <v>0</v>
      </c>
      <c r="C246" s="13"/>
      <c r="D246" s="4"/>
      <c r="E246" s="4"/>
      <c r="F246" s="4"/>
      <c r="G246" s="4"/>
    </row>
    <row r="247" spans="1:7" ht="16.5" thickBot="1" x14ac:dyDescent="0.3">
      <c r="A247" s="12" t="s">
        <v>12</v>
      </c>
      <c r="B247" s="25">
        <f>+B246+B242+B231+B220</f>
        <v>1925340.91</v>
      </c>
      <c r="C247" s="30"/>
      <c r="D247" s="4"/>
      <c r="E247" s="4"/>
      <c r="F247" s="4"/>
      <c r="G247" s="4"/>
    </row>
    <row r="248" spans="1:7" x14ac:dyDescent="0.25">
      <c r="A248" s="15"/>
      <c r="B248" s="4"/>
      <c r="C248" s="4"/>
      <c r="D248" s="4"/>
      <c r="E248" s="4"/>
      <c r="F248" s="4"/>
      <c r="G248" s="4"/>
    </row>
    <row r="249" spans="1:7" ht="51" customHeight="1" x14ac:dyDescent="0.25">
      <c r="A249" s="144" t="s">
        <v>463</v>
      </c>
      <c r="B249" s="144"/>
      <c r="C249" s="144"/>
      <c r="D249" s="144"/>
      <c r="E249" s="144"/>
      <c r="F249" s="144"/>
      <c r="G249" s="144"/>
    </row>
    <row r="250" spans="1:7" x14ac:dyDescent="0.25">
      <c r="A250" s="15"/>
      <c r="B250" s="4"/>
      <c r="C250" s="4"/>
      <c r="D250" s="4"/>
      <c r="E250" s="4"/>
      <c r="F250" s="4"/>
      <c r="G250" s="4"/>
    </row>
    <row r="251" spans="1:7" ht="16.5" thickBot="1" x14ac:dyDescent="0.3">
      <c r="A251" s="3" t="s">
        <v>6</v>
      </c>
      <c r="B251" s="4"/>
      <c r="C251" s="4"/>
      <c r="D251" s="4"/>
      <c r="E251" s="4"/>
      <c r="F251" s="4"/>
      <c r="G251" s="4"/>
    </row>
    <row r="252" spans="1:7" ht="16.5" thickBot="1" x14ac:dyDescent="0.3">
      <c r="A252" s="7" t="s">
        <v>166</v>
      </c>
      <c r="B252" s="8" t="s">
        <v>9</v>
      </c>
      <c r="C252" s="8" t="s">
        <v>156</v>
      </c>
      <c r="D252" s="4"/>
      <c r="E252" s="4"/>
      <c r="F252" s="4"/>
      <c r="G252" s="4"/>
    </row>
    <row r="253" spans="1:7" ht="16.5" thickBot="1" x14ac:dyDescent="0.3">
      <c r="A253" s="19" t="s">
        <v>36</v>
      </c>
      <c r="B253" s="13"/>
      <c r="C253" s="20"/>
      <c r="D253" s="4"/>
      <c r="E253" s="4"/>
      <c r="F253" s="4"/>
      <c r="G253" s="4"/>
    </row>
    <row r="254" spans="1:7" ht="16.5" thickBot="1" x14ac:dyDescent="0.3">
      <c r="A254" s="21" t="s">
        <v>167</v>
      </c>
      <c r="B254" s="29">
        <v>0</v>
      </c>
      <c r="C254" s="23" t="s">
        <v>39</v>
      </c>
      <c r="D254" s="4"/>
      <c r="E254" s="4"/>
      <c r="F254" s="4"/>
      <c r="G254" s="4"/>
    </row>
    <row r="255" spans="1:7" ht="16.5" thickBot="1" x14ac:dyDescent="0.3">
      <c r="A255" s="9" t="s">
        <v>168</v>
      </c>
      <c r="B255" s="16">
        <v>0</v>
      </c>
      <c r="C255" s="10" t="s">
        <v>16</v>
      </c>
      <c r="D255" s="4"/>
      <c r="E255" s="4"/>
      <c r="F255" s="4"/>
      <c r="G255" s="4"/>
    </row>
    <row r="256" spans="1:7" ht="16.5" thickBot="1" x14ac:dyDescent="0.3">
      <c r="A256" s="9" t="s">
        <v>169</v>
      </c>
      <c r="B256" s="16">
        <v>0</v>
      </c>
      <c r="C256" s="10" t="s">
        <v>16</v>
      </c>
      <c r="D256" s="4"/>
      <c r="E256" s="4"/>
      <c r="F256" s="4"/>
      <c r="G256" s="4"/>
    </row>
    <row r="257" spans="1:7" ht="16.5" thickBot="1" x14ac:dyDescent="0.3">
      <c r="A257" s="12" t="s">
        <v>43</v>
      </c>
      <c r="B257" s="17">
        <v>0</v>
      </c>
      <c r="C257" s="26"/>
      <c r="D257" s="4"/>
      <c r="E257" s="4"/>
      <c r="F257" s="4"/>
      <c r="G257" s="4"/>
    </row>
    <row r="258" spans="1:7" ht="16.5" thickBot="1" x14ac:dyDescent="0.3">
      <c r="A258" s="19" t="s">
        <v>44</v>
      </c>
      <c r="B258" s="26"/>
      <c r="C258" s="28"/>
      <c r="D258" s="4"/>
      <c r="E258" s="4"/>
      <c r="F258" s="4"/>
      <c r="G258" s="4"/>
    </row>
    <row r="259" spans="1:7" ht="16.5" thickBot="1" x14ac:dyDescent="0.3">
      <c r="A259" s="21" t="s">
        <v>167</v>
      </c>
      <c r="B259" s="29">
        <v>0</v>
      </c>
      <c r="C259" s="23" t="s">
        <v>16</v>
      </c>
      <c r="D259" s="4"/>
      <c r="E259" s="4"/>
      <c r="F259" s="4"/>
      <c r="G259" s="4"/>
    </row>
    <row r="260" spans="1:7" ht="16.5" thickBot="1" x14ac:dyDescent="0.3">
      <c r="A260" s="9" t="s">
        <v>168</v>
      </c>
      <c r="B260" s="16">
        <v>0</v>
      </c>
      <c r="C260" s="10" t="s">
        <v>16</v>
      </c>
      <c r="D260" s="4"/>
      <c r="E260" s="4"/>
      <c r="F260" s="4"/>
      <c r="G260" s="4"/>
    </row>
    <row r="261" spans="1:7" ht="16.5" thickBot="1" x14ac:dyDescent="0.3">
      <c r="A261" s="9" t="s">
        <v>169</v>
      </c>
      <c r="B261" s="16">
        <v>0</v>
      </c>
      <c r="C261" s="10" t="s">
        <v>16</v>
      </c>
      <c r="D261" s="4"/>
      <c r="E261" s="4"/>
      <c r="F261" s="4"/>
      <c r="G261" s="4"/>
    </row>
    <row r="262" spans="1:7" ht="16.5" thickBot="1" x14ac:dyDescent="0.3">
      <c r="A262" s="12" t="s">
        <v>43</v>
      </c>
      <c r="B262" s="17">
        <v>0</v>
      </c>
      <c r="C262" s="26"/>
      <c r="D262" s="4"/>
      <c r="E262" s="4"/>
      <c r="F262" s="4"/>
      <c r="G262" s="4"/>
    </row>
    <row r="263" spans="1:7" ht="16.5" thickBot="1" x14ac:dyDescent="0.3">
      <c r="A263" s="19" t="s">
        <v>45</v>
      </c>
      <c r="B263" s="13"/>
      <c r="C263" s="20"/>
      <c r="D263" s="4"/>
      <c r="E263" s="4"/>
      <c r="F263" s="4"/>
      <c r="G263" s="4"/>
    </row>
    <row r="264" spans="1:7" ht="16.5" thickBot="1" x14ac:dyDescent="0.3">
      <c r="A264" s="21" t="s">
        <v>167</v>
      </c>
      <c r="B264" s="29">
        <v>0</v>
      </c>
      <c r="C264" s="23" t="s">
        <v>16</v>
      </c>
      <c r="D264" s="4"/>
      <c r="E264" s="4"/>
      <c r="F264" s="4"/>
      <c r="G264" s="4"/>
    </row>
    <row r="265" spans="1:7" ht="16.5" thickBot="1" x14ac:dyDescent="0.3">
      <c r="A265" s="9" t="s">
        <v>168</v>
      </c>
      <c r="B265" s="16">
        <v>0</v>
      </c>
      <c r="C265" s="10" t="s">
        <v>16</v>
      </c>
      <c r="D265" s="4"/>
      <c r="E265" s="4"/>
      <c r="F265" s="4"/>
      <c r="G265" s="4"/>
    </row>
    <row r="266" spans="1:7" ht="16.5" thickBot="1" x14ac:dyDescent="0.3">
      <c r="A266" s="9" t="s">
        <v>169</v>
      </c>
      <c r="B266" s="16">
        <v>0</v>
      </c>
      <c r="C266" s="10" t="s">
        <v>16</v>
      </c>
      <c r="D266" s="4"/>
      <c r="E266" s="4"/>
      <c r="F266" s="4"/>
      <c r="G266" s="4"/>
    </row>
    <row r="267" spans="1:7" ht="16.5" thickBot="1" x14ac:dyDescent="0.3">
      <c r="A267" s="12" t="s">
        <v>43</v>
      </c>
      <c r="B267" s="17">
        <v>0</v>
      </c>
      <c r="C267" s="26"/>
      <c r="D267" s="4"/>
      <c r="E267" s="4"/>
      <c r="F267" s="4"/>
      <c r="G267" s="4"/>
    </row>
    <row r="268" spans="1:7" ht="16.5" thickBot="1" x14ac:dyDescent="0.3">
      <c r="A268" s="19" t="s">
        <v>46</v>
      </c>
      <c r="B268" s="26"/>
      <c r="C268" s="28"/>
      <c r="D268" s="4"/>
      <c r="E268" s="4"/>
      <c r="F268" s="4"/>
      <c r="G268" s="4"/>
    </row>
    <row r="269" spans="1:7" ht="16.5" thickBot="1" x14ac:dyDescent="0.3">
      <c r="A269" s="21" t="s">
        <v>167</v>
      </c>
      <c r="B269" s="29">
        <v>0</v>
      </c>
      <c r="C269" s="23" t="s">
        <v>16</v>
      </c>
      <c r="D269" s="4"/>
      <c r="E269" s="4"/>
      <c r="F269" s="4"/>
      <c r="G269" s="4"/>
    </row>
    <row r="270" spans="1:7" ht="16.5" thickBot="1" x14ac:dyDescent="0.3">
      <c r="A270" s="9" t="s">
        <v>168</v>
      </c>
      <c r="B270" s="16">
        <v>0</v>
      </c>
      <c r="C270" s="10" t="s">
        <v>16</v>
      </c>
      <c r="D270" s="4"/>
      <c r="E270" s="4"/>
      <c r="F270" s="4"/>
      <c r="G270" s="4"/>
    </row>
    <row r="271" spans="1:7" ht="16.5" thickBot="1" x14ac:dyDescent="0.3">
      <c r="A271" s="9" t="s">
        <v>169</v>
      </c>
      <c r="B271" s="47">
        <v>0</v>
      </c>
      <c r="C271" s="10" t="s">
        <v>16</v>
      </c>
      <c r="D271" s="4"/>
      <c r="E271" s="4"/>
      <c r="F271" s="4"/>
      <c r="G271" s="4"/>
    </row>
    <row r="272" spans="1:7" ht="16.5" thickBot="1" x14ac:dyDescent="0.3">
      <c r="A272" s="12" t="s">
        <v>43</v>
      </c>
      <c r="B272" s="25">
        <v>0</v>
      </c>
      <c r="C272" s="13"/>
      <c r="D272" s="4"/>
      <c r="E272" s="4"/>
      <c r="F272" s="4"/>
      <c r="G272" s="4"/>
    </row>
    <row r="273" spans="1:7" ht="16.5" thickBot="1" x14ac:dyDescent="0.3">
      <c r="A273" s="12" t="s">
        <v>12</v>
      </c>
      <c r="B273" s="25">
        <f>+B272</f>
        <v>0</v>
      </c>
      <c r="C273" s="30"/>
      <c r="D273" s="4"/>
      <c r="E273" s="4"/>
      <c r="F273" s="4"/>
      <c r="G273" s="4"/>
    </row>
    <row r="274" spans="1:7" x14ac:dyDescent="0.25">
      <c r="A274" s="15"/>
      <c r="B274" s="4"/>
      <c r="C274" s="4"/>
      <c r="D274" s="4"/>
      <c r="E274" s="4"/>
      <c r="F274" s="4"/>
      <c r="G274" s="4"/>
    </row>
    <row r="275" spans="1:7" ht="27.75" customHeight="1" x14ac:dyDescent="0.25">
      <c r="A275" s="144" t="s">
        <v>170</v>
      </c>
      <c r="B275" s="144"/>
      <c r="C275" s="144"/>
      <c r="D275" s="144"/>
      <c r="E275" s="144"/>
      <c r="F275" s="144"/>
      <c r="G275" s="144"/>
    </row>
    <row r="276" spans="1:7" x14ac:dyDescent="0.25">
      <c r="A276" s="3"/>
      <c r="B276" s="4"/>
      <c r="C276" s="4"/>
      <c r="D276" s="4"/>
      <c r="E276" s="4"/>
      <c r="F276" s="4"/>
      <c r="G276" s="4"/>
    </row>
    <row r="277" spans="1:7" x14ac:dyDescent="0.25">
      <c r="A277" s="3"/>
      <c r="B277" s="4"/>
      <c r="C277" s="4"/>
      <c r="D277" s="4"/>
      <c r="E277" s="4"/>
      <c r="F277" s="4"/>
      <c r="G277" s="4"/>
    </row>
    <row r="278" spans="1:7" ht="16.5" thickBot="1" x14ac:dyDescent="0.3">
      <c r="A278" s="3" t="s">
        <v>6</v>
      </c>
      <c r="B278" s="4"/>
      <c r="C278" s="4"/>
      <c r="D278" s="4"/>
      <c r="E278" s="4"/>
      <c r="F278" s="4"/>
      <c r="G278" s="4"/>
    </row>
    <row r="279" spans="1:7" ht="45.75" thickBot="1" x14ac:dyDescent="0.3">
      <c r="A279" s="7" t="s">
        <v>171</v>
      </c>
      <c r="B279" s="8" t="s">
        <v>9</v>
      </c>
      <c r="C279" s="8" t="s">
        <v>122</v>
      </c>
      <c r="D279" s="8" t="s">
        <v>172</v>
      </c>
      <c r="E279" s="4"/>
      <c r="F279" s="4"/>
      <c r="G279" s="4"/>
    </row>
    <row r="280" spans="1:7" ht="16.5" thickBot="1" x14ac:dyDescent="0.3">
      <c r="A280" s="9" t="s">
        <v>173</v>
      </c>
      <c r="B280" s="16">
        <v>0</v>
      </c>
      <c r="C280" s="10" t="s">
        <v>16</v>
      </c>
      <c r="D280" s="10" t="s">
        <v>16</v>
      </c>
      <c r="E280" s="4"/>
      <c r="F280" s="4"/>
      <c r="G280" s="4"/>
    </row>
    <row r="281" spans="1:7" ht="16.5" thickBot="1" x14ac:dyDescent="0.3">
      <c r="A281" s="9" t="s">
        <v>174</v>
      </c>
      <c r="B281" s="16">
        <v>0</v>
      </c>
      <c r="C281" s="10" t="s">
        <v>16</v>
      </c>
      <c r="D281" s="10" t="s">
        <v>16</v>
      </c>
      <c r="E281" s="4"/>
      <c r="F281" s="4"/>
      <c r="G281" s="4"/>
    </row>
    <row r="282" spans="1:7" ht="16.5" thickBot="1" x14ac:dyDescent="0.3">
      <c r="A282" s="9" t="s">
        <v>175</v>
      </c>
      <c r="B282" s="16">
        <v>0</v>
      </c>
      <c r="C282" s="10" t="s">
        <v>16</v>
      </c>
      <c r="D282" s="10" t="s">
        <v>16</v>
      </c>
      <c r="E282" s="4"/>
      <c r="F282" s="4"/>
      <c r="G282" s="4"/>
    </row>
    <row r="283" spans="1:7" ht="16.5" thickBot="1" x14ac:dyDescent="0.3">
      <c r="A283" s="9" t="s">
        <v>176</v>
      </c>
      <c r="B283" s="16">
        <v>0</v>
      </c>
      <c r="C283" s="10" t="s">
        <v>16</v>
      </c>
      <c r="D283" s="10" t="s">
        <v>16</v>
      </c>
      <c r="E283" s="4"/>
      <c r="F283" s="4"/>
      <c r="G283" s="4"/>
    </row>
    <row r="284" spans="1:7" ht="16.5" thickBot="1" x14ac:dyDescent="0.3">
      <c r="A284" s="9" t="s">
        <v>177</v>
      </c>
      <c r="B284" s="16">
        <v>0</v>
      </c>
      <c r="C284" s="10" t="s">
        <v>16</v>
      </c>
      <c r="D284" s="10" t="s">
        <v>16</v>
      </c>
      <c r="E284" s="4"/>
      <c r="F284" s="4"/>
      <c r="G284" s="4"/>
    </row>
    <row r="285" spans="1:7" ht="16.5" thickBot="1" x14ac:dyDescent="0.3">
      <c r="A285" s="9" t="s">
        <v>178</v>
      </c>
      <c r="B285" s="16">
        <v>0</v>
      </c>
      <c r="C285" s="10" t="s">
        <v>16</v>
      </c>
      <c r="D285" s="10" t="s">
        <v>16</v>
      </c>
      <c r="E285" s="4"/>
      <c r="F285" s="4"/>
      <c r="G285" s="4"/>
    </row>
    <row r="286" spans="1:7" ht="16.5" thickBot="1" x14ac:dyDescent="0.3">
      <c r="A286" s="12" t="s">
        <v>43</v>
      </c>
      <c r="B286" s="17">
        <v>0</v>
      </c>
      <c r="C286" s="26"/>
      <c r="D286" s="30"/>
      <c r="E286" s="4"/>
      <c r="F286" s="4"/>
      <c r="G286" s="4"/>
    </row>
    <row r="287" spans="1:7" ht="16.5" thickBot="1" x14ac:dyDescent="0.3">
      <c r="A287" s="19"/>
      <c r="B287" s="13"/>
      <c r="C287" s="28"/>
      <c r="D287" s="30"/>
      <c r="E287" s="4"/>
      <c r="F287" s="4"/>
      <c r="G287" s="4"/>
    </row>
    <row r="288" spans="1:7" ht="45.75" thickBot="1" x14ac:dyDescent="0.3">
      <c r="A288" s="7" t="s">
        <v>179</v>
      </c>
      <c r="B288" s="8" t="s">
        <v>9</v>
      </c>
      <c r="C288" s="8" t="s">
        <v>122</v>
      </c>
      <c r="D288" s="8" t="s">
        <v>172</v>
      </c>
      <c r="E288" s="4"/>
      <c r="F288" s="4"/>
      <c r="G288" s="4"/>
    </row>
    <row r="289" spans="1:7" ht="16.5" thickBot="1" x14ac:dyDescent="0.3">
      <c r="A289" s="9" t="s">
        <v>173</v>
      </c>
      <c r="B289" s="16">
        <v>0</v>
      </c>
      <c r="C289" s="10" t="s">
        <v>16</v>
      </c>
      <c r="D289" s="10" t="s">
        <v>16</v>
      </c>
      <c r="E289" s="4"/>
      <c r="F289" s="4"/>
      <c r="G289" s="4"/>
    </row>
    <row r="290" spans="1:7" ht="16.5" thickBot="1" x14ac:dyDescent="0.3">
      <c r="A290" s="9" t="s">
        <v>174</v>
      </c>
      <c r="B290" s="16">
        <v>0</v>
      </c>
      <c r="C290" s="10" t="s">
        <v>16</v>
      </c>
      <c r="D290" s="10" t="s">
        <v>16</v>
      </c>
      <c r="E290" s="4"/>
      <c r="F290" s="4"/>
      <c r="G290" s="4"/>
    </row>
    <row r="291" spans="1:7" ht="16.5" thickBot="1" x14ac:dyDescent="0.3">
      <c r="A291" s="9" t="s">
        <v>175</v>
      </c>
      <c r="B291" s="16">
        <v>0</v>
      </c>
      <c r="C291" s="10" t="s">
        <v>16</v>
      </c>
      <c r="D291" s="10" t="s">
        <v>16</v>
      </c>
      <c r="E291" s="4"/>
      <c r="F291" s="4"/>
      <c r="G291" s="4"/>
    </row>
    <row r="292" spans="1:7" ht="16.5" thickBot="1" x14ac:dyDescent="0.3">
      <c r="A292" s="9" t="s">
        <v>176</v>
      </c>
      <c r="B292" s="16">
        <v>0</v>
      </c>
      <c r="C292" s="10" t="s">
        <v>16</v>
      </c>
      <c r="D292" s="10" t="s">
        <v>16</v>
      </c>
      <c r="E292" s="4"/>
      <c r="F292" s="4"/>
      <c r="G292" s="4"/>
    </row>
    <row r="293" spans="1:7" ht="16.5" thickBot="1" x14ac:dyDescent="0.3">
      <c r="A293" s="9" t="s">
        <v>177</v>
      </c>
      <c r="B293" s="16">
        <v>0</v>
      </c>
      <c r="C293" s="10" t="s">
        <v>16</v>
      </c>
      <c r="D293" s="10" t="s">
        <v>16</v>
      </c>
      <c r="E293" s="4"/>
      <c r="F293" s="4"/>
      <c r="G293" s="4"/>
    </row>
    <row r="294" spans="1:7" ht="16.5" thickBot="1" x14ac:dyDescent="0.3">
      <c r="A294" s="9" t="s">
        <v>178</v>
      </c>
      <c r="B294" s="16">
        <v>0</v>
      </c>
      <c r="C294" s="10" t="s">
        <v>16</v>
      </c>
      <c r="D294" s="10" t="s">
        <v>16</v>
      </c>
      <c r="E294" s="4"/>
      <c r="F294" s="4"/>
      <c r="G294" s="4"/>
    </row>
    <row r="295" spans="1:7" ht="16.5" thickBot="1" x14ac:dyDescent="0.3">
      <c r="A295" s="12" t="s">
        <v>43</v>
      </c>
      <c r="B295" s="17">
        <v>0</v>
      </c>
      <c r="C295" s="26"/>
      <c r="D295" s="30"/>
      <c r="E295" s="4"/>
      <c r="F295" s="4"/>
      <c r="G295" s="4"/>
    </row>
    <row r="296" spans="1:7" ht="16.5" thickBot="1" x14ac:dyDescent="0.3">
      <c r="A296" s="12" t="s">
        <v>12</v>
      </c>
      <c r="B296" s="17">
        <v>0</v>
      </c>
      <c r="C296" s="30"/>
      <c r="D296" s="30"/>
      <c r="E296" s="4"/>
      <c r="F296" s="4"/>
      <c r="G296" s="4"/>
    </row>
    <row r="297" spans="1:7" x14ac:dyDescent="0.25">
      <c r="A297" s="15"/>
      <c r="B297" s="4"/>
      <c r="C297" s="4"/>
      <c r="D297" s="4"/>
      <c r="E297" s="4"/>
      <c r="F297" s="4"/>
      <c r="G297" s="4"/>
    </row>
    <row r="298" spans="1:7" ht="43.5" customHeight="1" x14ac:dyDescent="0.25">
      <c r="A298" s="144" t="s">
        <v>180</v>
      </c>
      <c r="B298" s="144"/>
      <c r="C298" s="144"/>
      <c r="D298" s="144"/>
      <c r="E298" s="144"/>
      <c r="F298" s="144"/>
      <c r="G298" s="144"/>
    </row>
    <row r="299" spans="1:7" ht="16.5" thickBot="1" x14ac:dyDescent="0.3">
      <c r="A299" s="3" t="s">
        <v>6</v>
      </c>
      <c r="B299" s="4"/>
      <c r="C299" s="4"/>
      <c r="D299" s="4"/>
      <c r="E299" s="4"/>
      <c r="F299" s="4"/>
      <c r="G299" s="4"/>
    </row>
    <row r="300" spans="1:7" ht="45.75" thickBot="1" x14ac:dyDescent="0.3">
      <c r="A300" s="7" t="s">
        <v>8</v>
      </c>
      <c r="B300" s="8" t="s">
        <v>9</v>
      </c>
      <c r="C300" s="8" t="s">
        <v>122</v>
      </c>
      <c r="D300" s="8" t="s">
        <v>172</v>
      </c>
      <c r="E300" s="4"/>
      <c r="F300" s="4"/>
      <c r="G300" s="4"/>
    </row>
    <row r="301" spans="1:7" ht="16.5" thickBot="1" x14ac:dyDescent="0.3">
      <c r="A301" s="9" t="s">
        <v>181</v>
      </c>
      <c r="B301" s="16">
        <v>0</v>
      </c>
      <c r="C301" s="10" t="s">
        <v>16</v>
      </c>
      <c r="D301" s="10" t="s">
        <v>16</v>
      </c>
      <c r="E301" s="4"/>
      <c r="F301" s="4"/>
      <c r="G301" s="4"/>
    </row>
    <row r="302" spans="1:7" ht="16.5" thickBot="1" x14ac:dyDescent="0.3">
      <c r="A302" s="9" t="s">
        <v>182</v>
      </c>
      <c r="B302" s="16">
        <v>0</v>
      </c>
      <c r="C302" s="10" t="s">
        <v>16</v>
      </c>
      <c r="D302" s="10" t="s">
        <v>16</v>
      </c>
      <c r="E302" s="4"/>
      <c r="F302" s="4"/>
      <c r="G302" s="4"/>
    </row>
    <row r="303" spans="1:7" ht="16.5" thickBot="1" x14ac:dyDescent="0.3">
      <c r="A303" s="9" t="s">
        <v>183</v>
      </c>
      <c r="B303" s="16">
        <v>0</v>
      </c>
      <c r="C303" s="10" t="s">
        <v>16</v>
      </c>
      <c r="D303" s="10" t="s">
        <v>16</v>
      </c>
      <c r="E303" s="4"/>
      <c r="F303" s="4"/>
      <c r="G303" s="4"/>
    </row>
    <row r="304" spans="1:7" ht="16.5" thickBot="1" x14ac:dyDescent="0.3">
      <c r="A304" s="12" t="s">
        <v>12</v>
      </c>
      <c r="B304" s="17">
        <v>0</v>
      </c>
      <c r="C304" s="30"/>
      <c r="D304" s="30"/>
      <c r="E304" s="4"/>
      <c r="F304" s="4"/>
      <c r="G304" s="4"/>
    </row>
    <row r="305" spans="1:7" x14ac:dyDescent="0.25">
      <c r="A305" s="5"/>
      <c r="B305" s="4"/>
      <c r="C305" s="4"/>
      <c r="D305" s="4"/>
      <c r="E305" s="4"/>
      <c r="F305" s="4"/>
      <c r="G305" s="4"/>
    </row>
    <row r="306" spans="1:7" x14ac:dyDescent="0.25">
      <c r="A306" s="4"/>
      <c r="B306" s="4"/>
      <c r="C306" s="4"/>
      <c r="D306" s="4"/>
      <c r="E306" s="4"/>
      <c r="F306" s="4"/>
      <c r="G306" s="4"/>
    </row>
    <row r="307" spans="1:7" x14ac:dyDescent="0.25">
      <c r="A307" s="48"/>
      <c r="B307" s="4"/>
      <c r="C307" s="4"/>
      <c r="D307" s="4"/>
      <c r="E307" s="4"/>
      <c r="F307" s="4"/>
      <c r="G307" s="4"/>
    </row>
    <row r="308" spans="1:7" x14ac:dyDescent="0.25">
      <c r="A308" s="5" t="s">
        <v>184</v>
      </c>
      <c r="B308" s="4"/>
      <c r="C308" s="4"/>
      <c r="D308" s="4"/>
      <c r="E308" s="4"/>
      <c r="F308" s="4"/>
      <c r="G308" s="4"/>
    </row>
    <row r="309" spans="1:7" x14ac:dyDescent="0.25">
      <c r="A309" s="5" t="s">
        <v>185</v>
      </c>
      <c r="B309" s="4"/>
      <c r="C309" s="4"/>
      <c r="D309" s="4"/>
      <c r="E309" s="4"/>
      <c r="F309" s="4"/>
      <c r="G309" s="4"/>
    </row>
    <row r="310" spans="1:7" x14ac:dyDescent="0.25">
      <c r="A310" s="5"/>
      <c r="B310" s="4"/>
      <c r="C310" s="4"/>
      <c r="D310" s="4"/>
      <c r="E310" s="4"/>
      <c r="F310" s="4"/>
      <c r="G310" s="4"/>
    </row>
    <row r="311" spans="1:7" ht="30.75" customHeight="1" x14ac:dyDescent="0.25">
      <c r="A311" s="144" t="s">
        <v>186</v>
      </c>
      <c r="B311" s="144"/>
      <c r="C311" s="144"/>
      <c r="D311" s="144"/>
      <c r="E311" s="144"/>
      <c r="F311" s="144"/>
      <c r="G311" s="144"/>
    </row>
    <row r="312" spans="1:7" ht="30.75" customHeight="1" x14ac:dyDescent="0.25">
      <c r="A312" s="49"/>
      <c r="B312" s="49"/>
      <c r="C312" s="49"/>
      <c r="D312" s="4"/>
      <c r="E312" s="4"/>
      <c r="F312" s="4"/>
      <c r="G312" s="4"/>
    </row>
    <row r="313" spans="1:7" ht="27.75" customHeight="1" x14ac:dyDescent="0.25">
      <c r="A313" s="154" t="s">
        <v>187</v>
      </c>
      <c r="B313" s="154"/>
      <c r="C313" s="154"/>
      <c r="D313" s="4"/>
      <c r="E313" s="4"/>
      <c r="F313" s="4"/>
      <c r="G313" s="4"/>
    </row>
    <row r="314" spans="1:7" ht="15.75" customHeight="1" x14ac:dyDescent="0.25">
      <c r="A314" s="50"/>
      <c r="B314" s="50"/>
      <c r="C314" s="50"/>
      <c r="D314" s="4"/>
      <c r="E314" s="4"/>
      <c r="F314" s="4"/>
      <c r="G314" s="4"/>
    </row>
    <row r="315" spans="1:7" ht="35.25" customHeight="1" x14ac:dyDescent="0.25">
      <c r="A315" s="144" t="s">
        <v>464</v>
      </c>
      <c r="B315" s="144"/>
      <c r="C315" s="144"/>
      <c r="D315" s="144"/>
      <c r="E315" s="144"/>
      <c r="F315" s="144"/>
      <c r="G315" s="144"/>
    </row>
    <row r="316" spans="1:7" ht="16.5" thickBot="1" x14ac:dyDescent="0.3">
      <c r="A316" s="3" t="s">
        <v>6</v>
      </c>
      <c r="B316" s="4"/>
      <c r="C316" s="4"/>
      <c r="D316" s="4"/>
      <c r="E316" s="4"/>
      <c r="F316" s="4"/>
      <c r="G316" s="4"/>
    </row>
    <row r="317" spans="1:7" ht="30" customHeight="1" thickBot="1" x14ac:dyDescent="0.3">
      <c r="A317" s="7" t="s">
        <v>188</v>
      </c>
      <c r="B317" s="8" t="s">
        <v>9</v>
      </c>
      <c r="C317" s="8" t="s">
        <v>79</v>
      </c>
      <c r="F317" s="4"/>
      <c r="G317" s="4"/>
    </row>
    <row r="318" spans="1:7" ht="31.5" customHeight="1" thickBot="1" x14ac:dyDescent="0.3">
      <c r="A318" s="51" t="s">
        <v>189</v>
      </c>
      <c r="B318" s="11">
        <v>4505000</v>
      </c>
      <c r="C318" s="10" t="s">
        <v>190</v>
      </c>
      <c r="F318" s="4"/>
      <c r="G318" s="4"/>
    </row>
    <row r="319" spans="1:7" ht="27.75" customHeight="1" x14ac:dyDescent="0.25">
      <c r="A319" s="50"/>
      <c r="B319" s="50"/>
      <c r="C319" s="50"/>
      <c r="D319" s="4"/>
      <c r="E319" s="4"/>
      <c r="F319" s="4"/>
      <c r="G319" s="4"/>
    </row>
    <row r="320" spans="1:7" x14ac:dyDescent="0.25">
      <c r="A320" s="15"/>
      <c r="B320" s="4"/>
      <c r="C320" s="4"/>
      <c r="D320" s="4"/>
      <c r="E320" s="4"/>
      <c r="F320" s="4"/>
      <c r="G320" s="4"/>
    </row>
    <row r="321" spans="1:7" x14ac:dyDescent="0.25">
      <c r="A321" s="5" t="s">
        <v>191</v>
      </c>
      <c r="B321" s="4"/>
      <c r="C321" s="4"/>
      <c r="D321" s="4"/>
      <c r="E321" s="4"/>
      <c r="F321" s="4"/>
      <c r="G321" s="4"/>
    </row>
    <row r="322" spans="1:7" ht="27.75" customHeight="1" x14ac:dyDescent="0.25">
      <c r="A322" s="144" t="s">
        <v>465</v>
      </c>
      <c r="B322" s="144"/>
      <c r="C322" s="144"/>
      <c r="D322" s="144"/>
      <c r="E322" s="144"/>
      <c r="F322" s="144"/>
      <c r="G322" s="144"/>
    </row>
    <row r="323" spans="1:7" ht="16.5" thickBot="1" x14ac:dyDescent="0.3">
      <c r="A323" s="3" t="s">
        <v>6</v>
      </c>
      <c r="B323" s="4"/>
      <c r="C323" s="4"/>
      <c r="D323" s="4"/>
      <c r="E323" s="4"/>
      <c r="F323" s="4"/>
      <c r="G323" s="4"/>
    </row>
    <row r="324" spans="1:7" ht="30" customHeight="1" thickBot="1" x14ac:dyDescent="0.3">
      <c r="A324" s="7" t="s">
        <v>188</v>
      </c>
      <c r="B324" s="8" t="s">
        <v>9</v>
      </c>
      <c r="C324" s="8" t="s">
        <v>79</v>
      </c>
      <c r="F324" s="4"/>
      <c r="G324" s="4"/>
    </row>
    <row r="325" spans="1:7" ht="37.5" customHeight="1" thickBot="1" x14ac:dyDescent="0.3">
      <c r="A325" s="52" t="s">
        <v>192</v>
      </c>
      <c r="B325" s="33">
        <v>278.62</v>
      </c>
      <c r="C325" s="10" t="s">
        <v>193</v>
      </c>
      <c r="F325" s="4"/>
      <c r="G325" s="4"/>
    </row>
    <row r="326" spans="1:7" ht="57" thickBot="1" x14ac:dyDescent="0.3">
      <c r="A326" s="52" t="s">
        <v>194</v>
      </c>
      <c r="B326" s="33">
        <v>11454.16</v>
      </c>
      <c r="C326" s="10" t="s">
        <v>195</v>
      </c>
      <c r="F326" s="4"/>
      <c r="G326" s="4"/>
    </row>
    <row r="327" spans="1:7" ht="16.5" thickBot="1" x14ac:dyDescent="0.3">
      <c r="A327" s="12" t="s">
        <v>12</v>
      </c>
      <c r="B327" s="14">
        <f>SUM(B325:B326)</f>
        <v>11732.78</v>
      </c>
      <c r="C327" s="4"/>
      <c r="D327" s="4"/>
      <c r="E327" s="4"/>
      <c r="F327" s="4"/>
      <c r="G327" s="4"/>
    </row>
    <row r="328" spans="1:7" x14ac:dyDescent="0.25">
      <c r="A328" s="12"/>
      <c r="B328" s="53"/>
      <c r="C328" s="4"/>
      <c r="D328" s="4"/>
      <c r="E328" s="4"/>
      <c r="F328" s="4"/>
      <c r="G328" s="4"/>
    </row>
    <row r="329" spans="1:7" x14ac:dyDescent="0.25">
      <c r="A329" s="5" t="s">
        <v>196</v>
      </c>
      <c r="B329" s="4"/>
      <c r="C329" s="4"/>
      <c r="D329" s="4"/>
      <c r="E329" s="4"/>
      <c r="F329" s="4"/>
      <c r="G329" s="4"/>
    </row>
    <row r="330" spans="1:7" ht="27.75" customHeight="1" x14ac:dyDescent="0.25">
      <c r="A330" s="144" t="s">
        <v>197</v>
      </c>
      <c r="B330" s="144"/>
      <c r="C330" s="144"/>
      <c r="D330" s="144"/>
      <c r="E330" s="144"/>
      <c r="F330" s="144"/>
      <c r="G330" s="144"/>
    </row>
    <row r="331" spans="1:7" ht="16.5" thickBot="1" x14ac:dyDescent="0.3">
      <c r="A331" s="3" t="s">
        <v>6</v>
      </c>
      <c r="B331" s="4"/>
      <c r="C331" s="4"/>
      <c r="D331" s="4"/>
      <c r="E331" s="4"/>
      <c r="F331" s="4"/>
      <c r="G331" s="4"/>
    </row>
    <row r="332" spans="1:7" ht="16.5" thickBot="1" x14ac:dyDescent="0.3">
      <c r="A332" s="54" t="s">
        <v>198</v>
      </c>
      <c r="B332" s="55">
        <v>2483509.7000000002</v>
      </c>
      <c r="C332" s="56"/>
      <c r="D332" s="4"/>
      <c r="E332" s="4"/>
      <c r="F332" s="4"/>
      <c r="G332" s="4"/>
    </row>
    <row r="333" spans="1:7" ht="16.5" thickBot="1" x14ac:dyDescent="0.3">
      <c r="A333" s="56"/>
      <c r="B333" s="56"/>
      <c r="C333" s="56"/>
      <c r="D333" s="4"/>
      <c r="E333" s="4"/>
      <c r="F333" s="4"/>
      <c r="G333" s="4"/>
    </row>
    <row r="334" spans="1:7" ht="23.25" thickBot="1" x14ac:dyDescent="0.3">
      <c r="A334" s="7" t="s">
        <v>133</v>
      </c>
      <c r="B334" s="8" t="s">
        <v>199</v>
      </c>
      <c r="C334" s="8" t="s">
        <v>200</v>
      </c>
      <c r="D334" s="4"/>
      <c r="E334" s="4"/>
      <c r="F334" s="4"/>
      <c r="G334" s="4"/>
    </row>
    <row r="335" spans="1:7" ht="16.5" thickBot="1" x14ac:dyDescent="0.3">
      <c r="A335" s="52" t="s">
        <v>201</v>
      </c>
      <c r="B335" s="57">
        <v>702788.7</v>
      </c>
      <c r="C335" s="58">
        <f>((B335*100)/21110605)/100</f>
        <v>3.3290789155497907E-2</v>
      </c>
      <c r="D335" s="59"/>
      <c r="E335" s="60">
        <v>19041769</v>
      </c>
      <c r="F335" s="4"/>
      <c r="G335" s="4"/>
    </row>
    <row r="336" spans="1:7" x14ac:dyDescent="0.25">
      <c r="A336" s="15"/>
      <c r="B336" s="4"/>
      <c r="C336" s="4"/>
      <c r="D336" s="4"/>
      <c r="E336" s="4"/>
      <c r="F336" s="4"/>
      <c r="G336" s="4"/>
    </row>
    <row r="337" spans="1:7" x14ac:dyDescent="0.25">
      <c r="A337" s="4"/>
      <c r="B337" s="4"/>
      <c r="C337" s="4"/>
      <c r="D337" s="4"/>
      <c r="E337" s="4"/>
      <c r="F337" s="4"/>
      <c r="G337" s="4"/>
    </row>
    <row r="338" spans="1:7" x14ac:dyDescent="0.25">
      <c r="A338" s="61"/>
      <c r="B338" s="4"/>
      <c r="C338" s="4"/>
      <c r="D338" s="4"/>
      <c r="E338" s="4"/>
      <c r="F338" s="4"/>
      <c r="G338" s="4"/>
    </row>
    <row r="339" spans="1:7" x14ac:dyDescent="0.25">
      <c r="A339" s="5" t="s">
        <v>202</v>
      </c>
      <c r="B339" s="4"/>
      <c r="C339" s="4"/>
      <c r="D339" s="4"/>
      <c r="E339" s="4"/>
      <c r="F339" s="4"/>
      <c r="G339" s="4"/>
    </row>
    <row r="340" spans="1:7" x14ac:dyDescent="0.25">
      <c r="A340" s="153" t="s">
        <v>466</v>
      </c>
      <c r="B340" s="153"/>
      <c r="C340" s="153"/>
      <c r="D340" s="153"/>
      <c r="E340" s="153"/>
      <c r="F340" s="153"/>
      <c r="G340" s="153"/>
    </row>
    <row r="341" spans="1:7" ht="16.5" thickBot="1" x14ac:dyDescent="0.3">
      <c r="A341" s="3" t="s">
        <v>6</v>
      </c>
      <c r="B341" s="4"/>
      <c r="C341" s="4"/>
      <c r="D341" s="4"/>
      <c r="E341" s="4"/>
      <c r="F341" s="4"/>
      <c r="G341" s="4"/>
    </row>
    <row r="342" spans="1:7" ht="16.5" thickBot="1" x14ac:dyDescent="0.3">
      <c r="A342" s="7" t="s">
        <v>133</v>
      </c>
      <c r="B342" s="8" t="s">
        <v>9</v>
      </c>
      <c r="C342" s="8" t="s">
        <v>122</v>
      </c>
      <c r="D342" s="4"/>
      <c r="E342" s="4"/>
      <c r="F342" s="4"/>
      <c r="G342" s="4"/>
    </row>
    <row r="343" spans="1:7" ht="16.5" thickBot="1" x14ac:dyDescent="0.3">
      <c r="A343" s="62" t="s">
        <v>203</v>
      </c>
      <c r="B343" s="63">
        <v>0</v>
      </c>
      <c r="C343" s="16"/>
      <c r="D343" s="4"/>
      <c r="E343" s="4"/>
      <c r="F343" s="4"/>
      <c r="G343" s="4"/>
    </row>
    <row r="344" spans="1:7" ht="16.5" thickBot="1" x14ac:dyDescent="0.3">
      <c r="A344" s="51" t="s">
        <v>204</v>
      </c>
      <c r="B344" s="16">
        <v>0</v>
      </c>
      <c r="C344" s="10" t="s">
        <v>16</v>
      </c>
      <c r="D344" s="4"/>
      <c r="E344" s="4"/>
      <c r="F344" s="4"/>
      <c r="G344" s="4"/>
    </row>
    <row r="345" spans="1:7" ht="16.5" thickBot="1" x14ac:dyDescent="0.3">
      <c r="A345" s="51" t="s">
        <v>205</v>
      </c>
      <c r="B345" s="16">
        <v>0</v>
      </c>
      <c r="C345" s="10" t="s">
        <v>16</v>
      </c>
      <c r="D345" s="4"/>
      <c r="E345" s="4"/>
      <c r="F345" s="4"/>
      <c r="G345" s="4"/>
    </row>
    <row r="346" spans="1:7" ht="16.5" thickBot="1" x14ac:dyDescent="0.3">
      <c r="A346" s="51" t="s">
        <v>206</v>
      </c>
      <c r="B346" s="16">
        <v>0</v>
      </c>
      <c r="C346" s="10" t="s">
        <v>16</v>
      </c>
      <c r="D346" s="4"/>
      <c r="E346" s="4"/>
      <c r="F346" s="4"/>
      <c r="G346" s="4"/>
    </row>
    <row r="347" spans="1:7" ht="16.5" thickBot="1" x14ac:dyDescent="0.3">
      <c r="A347" s="51" t="s">
        <v>207</v>
      </c>
      <c r="B347" s="16">
        <v>0</v>
      </c>
      <c r="C347" s="10" t="s">
        <v>16</v>
      </c>
      <c r="D347" s="4"/>
      <c r="E347" s="4"/>
      <c r="F347" s="4"/>
      <c r="G347" s="4"/>
    </row>
    <row r="348" spans="1:7" ht="16.5" thickBot="1" x14ac:dyDescent="0.3">
      <c r="A348" s="52"/>
      <c r="B348" s="16"/>
      <c r="C348" s="64"/>
      <c r="D348" s="4"/>
      <c r="E348" s="4"/>
      <c r="F348" s="4"/>
      <c r="G348" s="4"/>
    </row>
    <row r="349" spans="1:7" ht="16.5" thickBot="1" x14ac:dyDescent="0.3">
      <c r="A349" s="62" t="s">
        <v>208</v>
      </c>
      <c r="B349" s="63">
        <v>0</v>
      </c>
      <c r="C349" s="64"/>
      <c r="D349" s="4"/>
      <c r="E349" s="4"/>
      <c r="F349" s="4"/>
      <c r="G349" s="4"/>
    </row>
    <row r="350" spans="1:7" ht="16.5" thickBot="1" x14ac:dyDescent="0.3">
      <c r="A350" s="51" t="s">
        <v>204</v>
      </c>
      <c r="B350" s="16">
        <v>0</v>
      </c>
      <c r="C350" s="10" t="s">
        <v>16</v>
      </c>
      <c r="D350" s="4"/>
      <c r="E350" s="4"/>
      <c r="F350" s="4"/>
      <c r="G350" s="4"/>
    </row>
    <row r="351" spans="1:7" ht="16.5" thickBot="1" x14ac:dyDescent="0.3">
      <c r="A351" s="51" t="s">
        <v>205</v>
      </c>
      <c r="B351" s="16">
        <v>0</v>
      </c>
      <c r="C351" s="10" t="s">
        <v>16</v>
      </c>
      <c r="D351" s="4"/>
      <c r="E351" s="4"/>
      <c r="F351" s="4"/>
      <c r="G351" s="4"/>
    </row>
    <row r="352" spans="1:7" ht="16.5" thickBot="1" x14ac:dyDescent="0.3">
      <c r="A352" s="51" t="s">
        <v>206</v>
      </c>
      <c r="B352" s="16">
        <v>0</v>
      </c>
      <c r="C352" s="10" t="s">
        <v>16</v>
      </c>
      <c r="D352" s="4"/>
      <c r="E352" s="4"/>
      <c r="F352" s="4"/>
      <c r="G352" s="4"/>
    </row>
    <row r="353" spans="1:7" ht="16.5" thickBot="1" x14ac:dyDescent="0.3">
      <c r="A353" s="51" t="s">
        <v>207</v>
      </c>
      <c r="B353" s="16">
        <v>0</v>
      </c>
      <c r="C353" s="10" t="s">
        <v>16</v>
      </c>
      <c r="D353" s="4"/>
      <c r="E353" s="4"/>
      <c r="F353" s="4"/>
      <c r="G353" s="4"/>
    </row>
    <row r="354" spans="1:7" ht="16.5" thickBot="1" x14ac:dyDescent="0.3">
      <c r="A354" s="51"/>
      <c r="B354" s="16"/>
      <c r="C354" s="64"/>
      <c r="D354" s="4"/>
      <c r="E354" s="4"/>
      <c r="F354" s="4"/>
      <c r="G354" s="4"/>
    </row>
    <row r="355" spans="1:7" ht="16.5" thickBot="1" x14ac:dyDescent="0.3">
      <c r="A355" s="62" t="s">
        <v>209</v>
      </c>
      <c r="B355" s="63">
        <v>0</v>
      </c>
      <c r="C355" s="64"/>
      <c r="D355" s="4"/>
      <c r="E355" s="4"/>
      <c r="F355" s="4"/>
      <c r="G355" s="4"/>
    </row>
    <row r="356" spans="1:7" ht="16.5" thickBot="1" x14ac:dyDescent="0.3">
      <c r="A356" s="51" t="s">
        <v>204</v>
      </c>
      <c r="B356" s="16">
        <v>0</v>
      </c>
      <c r="C356" s="10" t="s">
        <v>16</v>
      </c>
      <c r="D356" s="4"/>
      <c r="E356" s="4"/>
      <c r="F356" s="4"/>
      <c r="G356" s="4"/>
    </row>
    <row r="357" spans="1:7" ht="16.5" thickBot="1" x14ac:dyDescent="0.3">
      <c r="A357" s="51" t="s">
        <v>205</v>
      </c>
      <c r="B357" s="16">
        <v>0</v>
      </c>
      <c r="C357" s="10" t="s">
        <v>16</v>
      </c>
      <c r="D357" s="4"/>
      <c r="E357" s="4"/>
      <c r="F357" s="4"/>
      <c r="G357" s="4"/>
    </row>
    <row r="358" spans="1:7" ht="16.5" thickBot="1" x14ac:dyDescent="0.3">
      <c r="A358" s="51" t="s">
        <v>206</v>
      </c>
      <c r="B358" s="16">
        <v>0</v>
      </c>
      <c r="C358" s="10" t="s">
        <v>16</v>
      </c>
      <c r="D358" s="4"/>
      <c r="E358" s="4"/>
      <c r="F358" s="4"/>
      <c r="G358" s="4"/>
    </row>
    <row r="359" spans="1:7" ht="16.5" thickBot="1" x14ac:dyDescent="0.3">
      <c r="A359" s="51" t="s">
        <v>207</v>
      </c>
      <c r="B359" s="16">
        <v>0</v>
      </c>
      <c r="C359" s="10" t="s">
        <v>16</v>
      </c>
      <c r="D359" s="4"/>
      <c r="E359" s="4"/>
      <c r="F359" s="4"/>
      <c r="G359" s="4"/>
    </row>
    <row r="360" spans="1:7" x14ac:dyDescent="0.25">
      <c r="A360" s="15"/>
      <c r="B360" s="4"/>
      <c r="C360" s="4"/>
      <c r="D360" s="4"/>
      <c r="E360" s="4"/>
      <c r="F360" s="4"/>
      <c r="G360" s="4"/>
    </row>
    <row r="361" spans="1:7" x14ac:dyDescent="0.25">
      <c r="A361" s="153" t="s">
        <v>467</v>
      </c>
      <c r="B361" s="153"/>
      <c r="C361" s="153"/>
      <c r="D361" s="153"/>
      <c r="E361" s="153"/>
      <c r="F361" s="153"/>
      <c r="G361" s="153"/>
    </row>
    <row r="362" spans="1:7" ht="16.5" thickBot="1" x14ac:dyDescent="0.3">
      <c r="A362" s="3" t="s">
        <v>6</v>
      </c>
      <c r="B362" s="4"/>
      <c r="C362" s="4"/>
      <c r="D362" s="4"/>
      <c r="E362" s="4"/>
      <c r="F362" s="4"/>
      <c r="G362" s="4"/>
    </row>
    <row r="363" spans="1:7" ht="23.25" thickBot="1" x14ac:dyDescent="0.3">
      <c r="A363" s="7" t="s">
        <v>133</v>
      </c>
      <c r="B363" s="8" t="s">
        <v>9</v>
      </c>
      <c r="C363" s="8" t="s">
        <v>210</v>
      </c>
      <c r="D363" s="4"/>
      <c r="E363" s="4"/>
      <c r="F363" s="4"/>
      <c r="G363" s="4"/>
    </row>
    <row r="364" spans="1:7" ht="16.5" thickBot="1" x14ac:dyDescent="0.3">
      <c r="A364" s="62" t="s">
        <v>211</v>
      </c>
      <c r="B364" s="65">
        <v>1949497.97</v>
      </c>
      <c r="C364" s="64"/>
      <c r="D364" s="4"/>
      <c r="E364" s="4"/>
      <c r="F364" s="4"/>
      <c r="G364" s="4"/>
    </row>
    <row r="365" spans="1:7" ht="16.5" thickBot="1" x14ac:dyDescent="0.3">
      <c r="A365" s="62"/>
      <c r="B365" s="66"/>
      <c r="C365" s="16"/>
      <c r="D365" s="4"/>
      <c r="E365" s="4"/>
      <c r="F365" s="4"/>
      <c r="G365" s="4"/>
    </row>
    <row r="366" spans="1:7" ht="16.5" thickBot="1" x14ac:dyDescent="0.3">
      <c r="A366" s="62" t="s">
        <v>212</v>
      </c>
      <c r="B366" s="66">
        <v>9309859.9900000002</v>
      </c>
      <c r="C366" s="64"/>
      <c r="D366" s="4"/>
      <c r="E366" s="4"/>
      <c r="F366" s="4"/>
      <c r="G366" s="4"/>
    </row>
    <row r="367" spans="1:7" ht="16.5" thickBot="1" x14ac:dyDescent="0.3">
      <c r="A367" s="62"/>
      <c r="B367" s="66"/>
      <c r="C367" s="10"/>
      <c r="D367" s="4"/>
      <c r="E367" s="67"/>
      <c r="F367" s="4"/>
      <c r="G367" s="4"/>
    </row>
    <row r="368" spans="1:7" ht="16.5" thickBot="1" x14ac:dyDescent="0.3">
      <c r="A368" s="62" t="s">
        <v>213</v>
      </c>
      <c r="B368" s="66">
        <f>B369+B370</f>
        <v>1612166.6600000001</v>
      </c>
      <c r="C368" s="10"/>
      <c r="D368" s="4"/>
      <c r="E368" s="4"/>
      <c r="F368" s="4"/>
      <c r="G368" s="4"/>
    </row>
    <row r="369" spans="1:7" ht="16.5" thickBot="1" x14ac:dyDescent="0.3">
      <c r="A369" s="51" t="s">
        <v>214</v>
      </c>
      <c r="B369" s="66">
        <v>1060767</v>
      </c>
      <c r="C369" s="10"/>
      <c r="D369" s="4"/>
      <c r="E369" s="4"/>
      <c r="F369" s="4"/>
      <c r="G369" s="4"/>
    </row>
    <row r="370" spans="1:7" ht="16.5" thickBot="1" x14ac:dyDescent="0.3">
      <c r="A370" s="51" t="s">
        <v>215</v>
      </c>
      <c r="B370" s="66">
        <f>'[1]Balanza 2021'!F501</f>
        <v>551399.66</v>
      </c>
      <c r="C370" s="10"/>
      <c r="D370" s="4"/>
      <c r="E370" s="4"/>
      <c r="F370" s="4"/>
      <c r="G370" s="4"/>
    </row>
    <row r="371" spans="1:7" ht="16.5" thickBot="1" x14ac:dyDescent="0.3">
      <c r="A371" s="51" t="s">
        <v>216</v>
      </c>
      <c r="B371" s="66">
        <v>0</v>
      </c>
      <c r="C371" s="10"/>
      <c r="D371" s="4"/>
      <c r="E371" s="4"/>
      <c r="F371" s="4"/>
      <c r="G371" s="4"/>
    </row>
    <row r="372" spans="1:7" ht="16.5" thickBot="1" x14ac:dyDescent="0.3">
      <c r="A372" s="51" t="s">
        <v>217</v>
      </c>
      <c r="B372" s="66"/>
      <c r="C372" s="10"/>
      <c r="D372" s="4"/>
      <c r="E372" s="4"/>
      <c r="F372" s="4"/>
      <c r="G372" s="4"/>
    </row>
    <row r="373" spans="1:7" ht="16.5" thickBot="1" x14ac:dyDescent="0.3">
      <c r="A373" s="52"/>
      <c r="B373" s="68"/>
      <c r="C373" s="10"/>
      <c r="D373" s="4"/>
      <c r="E373" s="4"/>
      <c r="F373" s="4"/>
      <c r="G373" s="4"/>
    </row>
    <row r="374" spans="1:7" ht="16.5" thickBot="1" x14ac:dyDescent="0.3">
      <c r="A374" s="62" t="s">
        <v>218</v>
      </c>
      <c r="B374" s="65">
        <f>SUM(B375:B377)</f>
        <v>-360383.11</v>
      </c>
      <c r="C374" s="10"/>
      <c r="D374" s="4"/>
      <c r="E374" s="4"/>
      <c r="F374" s="4"/>
      <c r="G374" s="4"/>
    </row>
    <row r="375" spans="1:7" ht="16.5" thickBot="1" x14ac:dyDescent="0.3">
      <c r="A375" s="51" t="s">
        <v>219</v>
      </c>
      <c r="B375" s="65">
        <f>'[1]Balanza 2021'!F508</f>
        <v>-360383.11</v>
      </c>
      <c r="C375" s="10"/>
      <c r="D375" s="4"/>
      <c r="E375" s="4"/>
      <c r="F375" s="4"/>
      <c r="G375" s="4"/>
    </row>
    <row r="376" spans="1:7" ht="16.5" thickBot="1" x14ac:dyDescent="0.3">
      <c r="A376" s="51" t="s">
        <v>220</v>
      </c>
      <c r="B376" s="66">
        <v>0</v>
      </c>
      <c r="C376" s="10"/>
      <c r="D376" s="4"/>
      <c r="E376" s="4"/>
      <c r="F376" s="4"/>
      <c r="G376" s="4"/>
    </row>
    <row r="377" spans="1:7" ht="16.5" thickBot="1" x14ac:dyDescent="0.3">
      <c r="A377" s="51" t="s">
        <v>221</v>
      </c>
      <c r="B377" s="66">
        <v>0</v>
      </c>
      <c r="C377" s="10"/>
      <c r="D377" s="4"/>
      <c r="E377" s="4"/>
      <c r="F377" s="4"/>
      <c r="G377" s="4"/>
    </row>
    <row r="378" spans="1:7" ht="16.5" thickBot="1" x14ac:dyDescent="0.3">
      <c r="A378" s="52"/>
      <c r="B378" s="68"/>
      <c r="C378" s="10"/>
      <c r="D378" s="4"/>
      <c r="E378" s="4"/>
      <c r="F378" s="4"/>
      <c r="G378" s="4"/>
    </row>
    <row r="379" spans="1:7" ht="16.5" thickBot="1" x14ac:dyDescent="0.3">
      <c r="A379" s="62" t="s">
        <v>222</v>
      </c>
      <c r="B379" s="66">
        <v>0</v>
      </c>
      <c r="C379" s="10"/>
      <c r="D379" s="4"/>
      <c r="E379" s="4"/>
      <c r="F379" s="4"/>
      <c r="G379" s="4"/>
    </row>
    <row r="380" spans="1:7" ht="16.5" thickBot="1" x14ac:dyDescent="0.3">
      <c r="A380" s="51" t="s">
        <v>223</v>
      </c>
      <c r="B380" s="66"/>
      <c r="C380" s="10"/>
      <c r="D380" s="4"/>
      <c r="E380" s="4"/>
      <c r="F380" s="4"/>
      <c r="G380" s="4"/>
    </row>
    <row r="381" spans="1:7" ht="16.5" thickBot="1" x14ac:dyDescent="0.3">
      <c r="A381" s="51" t="s">
        <v>224</v>
      </c>
      <c r="B381" s="66"/>
      <c r="C381" s="10"/>
      <c r="D381" s="4"/>
      <c r="E381" s="4"/>
      <c r="F381" s="4"/>
      <c r="G381" s="4"/>
    </row>
    <row r="382" spans="1:7" x14ac:dyDescent="0.25">
      <c r="A382" s="15"/>
      <c r="B382" s="67"/>
      <c r="C382" s="4"/>
      <c r="D382" s="4"/>
      <c r="E382" s="4"/>
      <c r="F382" s="4"/>
      <c r="G382" s="4"/>
    </row>
    <row r="383" spans="1:7" x14ac:dyDescent="0.25">
      <c r="A383" s="4"/>
      <c r="B383" s="67"/>
      <c r="C383" s="4"/>
      <c r="D383" s="4"/>
      <c r="E383" s="4"/>
      <c r="F383" s="4"/>
      <c r="G383" s="4"/>
    </row>
    <row r="384" spans="1:7" x14ac:dyDescent="0.25">
      <c r="A384" s="61"/>
      <c r="B384" s="67"/>
      <c r="C384" s="4"/>
      <c r="D384" s="4"/>
      <c r="E384" s="4"/>
      <c r="F384" s="4"/>
      <c r="G384" s="4"/>
    </row>
    <row r="385" spans="1:7" x14ac:dyDescent="0.25">
      <c r="A385" s="5" t="s">
        <v>225</v>
      </c>
      <c r="B385" s="67"/>
      <c r="C385" s="4"/>
      <c r="D385" s="4"/>
      <c r="E385" s="4"/>
      <c r="F385" s="4"/>
      <c r="G385" s="4"/>
    </row>
    <row r="386" spans="1:7" x14ac:dyDescent="0.25">
      <c r="A386" s="5" t="s">
        <v>226</v>
      </c>
      <c r="B386" s="67"/>
      <c r="C386" s="4"/>
      <c r="D386" s="4"/>
      <c r="E386" s="4"/>
      <c r="F386" s="4"/>
      <c r="G386" s="4"/>
    </row>
    <row r="387" spans="1:7" x14ac:dyDescent="0.25">
      <c r="A387" s="153" t="s">
        <v>227</v>
      </c>
      <c r="B387" s="153"/>
      <c r="C387" s="153"/>
      <c r="D387" s="153"/>
      <c r="E387" s="153"/>
      <c r="F387" s="153"/>
      <c r="G387" s="153"/>
    </row>
    <row r="388" spans="1:7" ht="16.5" thickBot="1" x14ac:dyDescent="0.3">
      <c r="A388" s="3" t="s">
        <v>6</v>
      </c>
      <c r="B388" s="67"/>
      <c r="C388" s="4"/>
      <c r="D388" s="4"/>
      <c r="E388" s="4"/>
      <c r="F388" s="4"/>
      <c r="G388" s="4"/>
    </row>
    <row r="389" spans="1:7" ht="16.5" thickBot="1" x14ac:dyDescent="0.3">
      <c r="A389" s="7" t="s">
        <v>133</v>
      </c>
      <c r="B389" s="8">
        <v>2021</v>
      </c>
      <c r="C389" s="8">
        <v>2020</v>
      </c>
      <c r="D389" s="4"/>
      <c r="E389" s="4"/>
      <c r="F389" s="4"/>
      <c r="G389" s="4"/>
    </row>
    <row r="390" spans="1:7" ht="16.5" thickBot="1" x14ac:dyDescent="0.3">
      <c r="A390" s="52" t="s">
        <v>228</v>
      </c>
      <c r="B390" s="69">
        <v>0.1</v>
      </c>
      <c r="C390" s="69">
        <v>0</v>
      </c>
      <c r="D390" s="4"/>
      <c r="E390" s="4"/>
      <c r="F390" s="4"/>
      <c r="G390" s="4"/>
    </row>
    <row r="391" spans="1:7" ht="16.5" thickBot="1" x14ac:dyDescent="0.3">
      <c r="A391" s="52" t="s">
        <v>229</v>
      </c>
      <c r="B391" s="69">
        <v>13597558.529999999</v>
      </c>
      <c r="C391" s="69">
        <v>3549609.83</v>
      </c>
      <c r="D391" s="4"/>
      <c r="E391" s="4"/>
      <c r="F391" s="4"/>
      <c r="G391" s="4"/>
    </row>
    <row r="392" spans="1:7" ht="16.5" thickBot="1" x14ac:dyDescent="0.3">
      <c r="A392" s="52" t="s">
        <v>230</v>
      </c>
      <c r="B392" s="69">
        <v>0</v>
      </c>
      <c r="C392" s="66">
        <v>0</v>
      </c>
      <c r="D392" s="4"/>
      <c r="E392" s="4"/>
      <c r="F392" s="4"/>
      <c r="G392" s="4"/>
    </row>
    <row r="393" spans="1:7" ht="16.5" thickBot="1" x14ac:dyDescent="0.3">
      <c r="A393" s="52" t="s">
        <v>231</v>
      </c>
      <c r="B393" s="69">
        <v>0</v>
      </c>
      <c r="C393" s="66">
        <v>0</v>
      </c>
      <c r="D393" s="4"/>
      <c r="E393" s="4"/>
      <c r="F393" s="4"/>
      <c r="G393" s="4"/>
    </row>
    <row r="394" spans="1:7" ht="16.5" thickBot="1" x14ac:dyDescent="0.3">
      <c r="A394" s="52" t="s">
        <v>232</v>
      </c>
      <c r="B394" s="69">
        <v>0</v>
      </c>
      <c r="C394" s="66">
        <v>0</v>
      </c>
      <c r="D394" s="4"/>
      <c r="E394" s="4"/>
      <c r="F394" s="4"/>
      <c r="G394" s="4"/>
    </row>
    <row r="395" spans="1:7" ht="16.5" thickBot="1" x14ac:dyDescent="0.3">
      <c r="A395" s="52" t="s">
        <v>233</v>
      </c>
      <c r="B395" s="69">
        <v>0</v>
      </c>
      <c r="C395" s="66">
        <v>0</v>
      </c>
      <c r="D395" s="4"/>
      <c r="E395" s="4"/>
      <c r="F395" s="4"/>
      <c r="G395" s="4"/>
    </row>
    <row r="396" spans="1:7" ht="16.5" thickBot="1" x14ac:dyDescent="0.3">
      <c r="A396" s="52" t="s">
        <v>234</v>
      </c>
      <c r="B396" s="69">
        <v>0</v>
      </c>
      <c r="C396" s="66">
        <v>0</v>
      </c>
      <c r="D396" s="4"/>
      <c r="E396" s="4"/>
      <c r="F396" s="4"/>
      <c r="G396" s="4"/>
    </row>
    <row r="397" spans="1:7" ht="16.5" thickBot="1" x14ac:dyDescent="0.3">
      <c r="A397" s="70" t="s">
        <v>235</v>
      </c>
      <c r="B397" s="71">
        <f>SUM(B390:B396)</f>
        <v>13597558.629999999</v>
      </c>
      <c r="C397" s="71">
        <f>SUM(C390:C396)</f>
        <v>3549609.83</v>
      </c>
      <c r="D397" s="4"/>
      <c r="E397" s="4"/>
      <c r="F397" s="4"/>
      <c r="G397" s="4"/>
    </row>
    <row r="398" spans="1:7" x14ac:dyDescent="0.25">
      <c r="A398" s="15"/>
      <c r="B398" s="4"/>
      <c r="C398" s="4"/>
      <c r="D398" s="4"/>
      <c r="E398" s="4"/>
      <c r="F398" s="4"/>
      <c r="G398" s="4"/>
    </row>
    <row r="399" spans="1:7" ht="37.5" customHeight="1" x14ac:dyDescent="0.25">
      <c r="A399" s="144" t="s">
        <v>468</v>
      </c>
      <c r="B399" s="144"/>
      <c r="C399" s="144"/>
      <c r="D399" s="144"/>
      <c r="E399" s="144"/>
      <c r="F399" s="144"/>
      <c r="G399" s="144"/>
    </row>
    <row r="400" spans="1:7" ht="16.5" thickBot="1" x14ac:dyDescent="0.3">
      <c r="A400" s="3" t="s">
        <v>6</v>
      </c>
      <c r="B400" s="4"/>
      <c r="C400" s="4"/>
      <c r="D400" s="4"/>
      <c r="E400" s="4"/>
      <c r="F400" s="4"/>
      <c r="G400" s="4"/>
    </row>
    <row r="401" spans="1:7" ht="45.75" thickBot="1" x14ac:dyDescent="0.3">
      <c r="A401" s="7" t="s">
        <v>236</v>
      </c>
      <c r="B401" s="8" t="s">
        <v>237</v>
      </c>
      <c r="C401" s="8" t="s">
        <v>238</v>
      </c>
      <c r="D401" s="8" t="s">
        <v>239</v>
      </c>
      <c r="E401" s="4"/>
      <c r="F401" s="4"/>
      <c r="G401" s="4"/>
    </row>
    <row r="402" spans="1:7" ht="16.5" thickBot="1" x14ac:dyDescent="0.3">
      <c r="A402" s="9" t="s">
        <v>240</v>
      </c>
      <c r="B402" s="16">
        <v>0</v>
      </c>
      <c r="C402" s="10" t="s">
        <v>16</v>
      </c>
      <c r="D402" s="10" t="s">
        <v>16</v>
      </c>
      <c r="E402" s="4"/>
      <c r="F402" s="4"/>
      <c r="G402" s="4"/>
    </row>
    <row r="403" spans="1:7" ht="16.5" thickBot="1" x14ac:dyDescent="0.3">
      <c r="A403" s="9" t="s">
        <v>206</v>
      </c>
      <c r="B403" s="47">
        <v>0</v>
      </c>
      <c r="C403" s="10" t="s">
        <v>16</v>
      </c>
      <c r="D403" s="72" t="s">
        <v>16</v>
      </c>
      <c r="E403" s="73"/>
      <c r="F403" s="4"/>
      <c r="G403" s="4"/>
    </row>
    <row r="404" spans="1:7" x14ac:dyDescent="0.25">
      <c r="A404" s="15"/>
      <c r="B404" s="4"/>
      <c r="C404" s="4"/>
      <c r="D404" s="4"/>
      <c r="E404" s="4"/>
      <c r="F404" s="4"/>
      <c r="G404" s="4"/>
    </row>
    <row r="405" spans="1:7" ht="15.6" customHeight="1" x14ac:dyDescent="0.25">
      <c r="A405" s="144" t="s">
        <v>241</v>
      </c>
      <c r="B405" s="144"/>
      <c r="C405" s="144"/>
      <c r="D405" s="144"/>
      <c r="E405" s="144"/>
      <c r="F405" s="144"/>
      <c r="G405" s="144"/>
    </row>
    <row r="406" spans="1:7" ht="16.5" thickBot="1" x14ac:dyDescent="0.3">
      <c r="A406" s="3" t="s">
        <v>6</v>
      </c>
      <c r="B406" s="4"/>
      <c r="C406" s="4"/>
      <c r="D406" s="4"/>
      <c r="E406" s="4"/>
      <c r="F406" s="4"/>
      <c r="G406" s="4"/>
    </row>
    <row r="407" spans="1:7" ht="16.5" thickBot="1" x14ac:dyDescent="0.3">
      <c r="A407" s="7"/>
      <c r="B407" s="8">
        <v>2021</v>
      </c>
      <c r="C407" s="8">
        <v>2020</v>
      </c>
      <c r="D407" s="4"/>
      <c r="E407" s="4"/>
      <c r="F407" s="4"/>
      <c r="G407" s="4"/>
    </row>
    <row r="408" spans="1:7" ht="16.5" thickBot="1" x14ac:dyDescent="0.3">
      <c r="A408" s="62" t="s">
        <v>242</v>
      </c>
      <c r="B408" s="65">
        <f>B364</f>
        <v>1949497.97</v>
      </c>
      <c r="C408" s="65">
        <v>178051</v>
      </c>
      <c r="D408" s="4"/>
      <c r="E408" s="4"/>
      <c r="F408" s="4"/>
      <c r="G408" s="4"/>
    </row>
    <row r="409" spans="1:7" ht="16.5" thickBot="1" x14ac:dyDescent="0.3">
      <c r="A409" s="62"/>
      <c r="B409" s="69"/>
      <c r="C409" s="69"/>
      <c r="D409" s="4"/>
      <c r="E409" s="4"/>
      <c r="F409" s="4"/>
      <c r="G409" s="4"/>
    </row>
    <row r="410" spans="1:7" ht="16.5" thickBot="1" x14ac:dyDescent="0.3">
      <c r="A410" s="74" t="s">
        <v>243</v>
      </c>
      <c r="B410" s="69">
        <v>0</v>
      </c>
      <c r="C410" s="69">
        <v>0</v>
      </c>
      <c r="D410" s="4"/>
      <c r="E410" s="4"/>
      <c r="F410" s="4"/>
      <c r="G410" s="4"/>
    </row>
    <row r="411" spans="1:7" ht="16.5" thickBot="1" x14ac:dyDescent="0.3">
      <c r="A411" s="51" t="s">
        <v>244</v>
      </c>
      <c r="B411" s="75">
        <v>27083.74</v>
      </c>
      <c r="C411" s="75">
        <v>30110.86</v>
      </c>
      <c r="D411" s="4"/>
      <c r="E411" s="4"/>
      <c r="F411" s="4"/>
      <c r="G411" s="4"/>
    </row>
    <row r="412" spans="1:7" ht="16.5" thickBot="1" x14ac:dyDescent="0.3">
      <c r="A412" s="51" t="s">
        <v>245</v>
      </c>
      <c r="B412" s="76">
        <v>0</v>
      </c>
      <c r="C412" s="76">
        <v>0</v>
      </c>
      <c r="D412" s="4"/>
      <c r="E412" s="4"/>
      <c r="F412" s="4"/>
      <c r="G412" s="4"/>
    </row>
    <row r="413" spans="1:7" ht="16.5" thickBot="1" x14ac:dyDescent="0.3">
      <c r="A413" s="51" t="s">
        <v>246</v>
      </c>
      <c r="B413" s="76">
        <v>0</v>
      </c>
      <c r="C413" s="76">
        <v>0</v>
      </c>
      <c r="D413" s="4"/>
      <c r="E413" s="4"/>
      <c r="F413" s="4"/>
      <c r="G413" s="4"/>
    </row>
    <row r="414" spans="1:7" ht="16.5" thickBot="1" x14ac:dyDescent="0.3">
      <c r="A414" s="51" t="s">
        <v>247</v>
      </c>
      <c r="B414" s="76">
        <v>0</v>
      </c>
      <c r="C414" s="76">
        <v>0</v>
      </c>
      <c r="D414" s="4"/>
      <c r="E414" s="4"/>
      <c r="F414" s="4"/>
      <c r="G414" s="4"/>
    </row>
    <row r="415" spans="1:7" ht="16.5" thickBot="1" x14ac:dyDescent="0.3">
      <c r="A415" s="51" t="s">
        <v>248</v>
      </c>
      <c r="B415" s="76">
        <v>0</v>
      </c>
      <c r="C415" s="76">
        <v>0</v>
      </c>
      <c r="D415" s="4"/>
      <c r="E415" s="4"/>
      <c r="F415" s="4"/>
      <c r="G415" s="4"/>
    </row>
    <row r="416" spans="1:7" ht="16.5" thickBot="1" x14ac:dyDescent="0.3">
      <c r="A416" s="51" t="s">
        <v>249</v>
      </c>
      <c r="B416" s="76">
        <v>0</v>
      </c>
      <c r="C416" s="76">
        <v>0</v>
      </c>
      <c r="D416" s="4"/>
      <c r="E416" s="4"/>
      <c r="F416" s="4"/>
      <c r="G416" s="4"/>
    </row>
    <row r="417" spans="1:7" ht="16.5" thickBot="1" x14ac:dyDescent="0.3">
      <c r="A417" s="51" t="s">
        <v>250</v>
      </c>
      <c r="B417" s="76">
        <v>0</v>
      </c>
      <c r="C417" s="76">
        <v>0</v>
      </c>
      <c r="D417" s="4"/>
      <c r="E417" s="4"/>
      <c r="F417" s="4"/>
      <c r="G417" s="4"/>
    </row>
    <row r="418" spans="1:7" ht="16.5" thickBot="1" x14ac:dyDescent="0.3">
      <c r="A418" s="51" t="s">
        <v>251</v>
      </c>
      <c r="B418" s="76">
        <v>0</v>
      </c>
      <c r="C418" s="76">
        <v>0</v>
      </c>
      <c r="D418" s="4"/>
      <c r="E418" s="4"/>
      <c r="F418" s="4"/>
      <c r="G418" s="4"/>
    </row>
    <row r="419" spans="1:7" ht="16.5" thickBot="1" x14ac:dyDescent="0.3">
      <c r="A419" s="51"/>
      <c r="B419" s="76" t="s">
        <v>26</v>
      </c>
      <c r="C419" s="76" t="s">
        <v>26</v>
      </c>
      <c r="D419" s="4"/>
      <c r="E419" s="4"/>
      <c r="F419" s="4"/>
      <c r="G419" s="4"/>
    </row>
    <row r="420" spans="1:7" ht="16.5" thickBot="1" x14ac:dyDescent="0.3">
      <c r="A420" s="77" t="s">
        <v>252</v>
      </c>
      <c r="B420" s="71">
        <f>SUM(B408:B418)</f>
        <v>1976581.71</v>
      </c>
      <c r="C420" s="71">
        <f>SUM(C408:C418)</f>
        <v>208161.86</v>
      </c>
      <c r="D420" s="4"/>
      <c r="E420" s="4"/>
      <c r="F420" s="4"/>
      <c r="G420" s="4"/>
    </row>
    <row r="421" spans="1:7" x14ac:dyDescent="0.25">
      <c r="A421" s="15"/>
      <c r="B421" s="78"/>
      <c r="C421" s="78"/>
      <c r="D421" s="4"/>
      <c r="E421" s="4"/>
      <c r="F421" s="4"/>
      <c r="G421" s="4"/>
    </row>
    <row r="422" spans="1:7" x14ac:dyDescent="0.25">
      <c r="A422" s="4"/>
      <c r="B422" s="79"/>
      <c r="C422" s="4"/>
      <c r="D422" s="4"/>
      <c r="E422" s="4"/>
      <c r="F422" s="4"/>
      <c r="G422" s="4"/>
    </row>
    <row r="423" spans="1:7" x14ac:dyDescent="0.25">
      <c r="A423" s="61"/>
      <c r="B423" s="4"/>
      <c r="C423" s="67"/>
      <c r="D423" s="4"/>
      <c r="E423" s="4"/>
      <c r="F423" s="4"/>
      <c r="G423" s="4"/>
    </row>
    <row r="424" spans="1:7" ht="22.5" x14ac:dyDescent="0.25">
      <c r="A424" s="5" t="s">
        <v>253</v>
      </c>
      <c r="B424" s="4"/>
      <c r="C424" s="4"/>
      <c r="D424" s="4"/>
      <c r="E424" s="4"/>
      <c r="F424" s="4"/>
      <c r="G424" s="4"/>
    </row>
    <row r="425" spans="1:7" ht="35.25" customHeight="1" x14ac:dyDescent="0.25">
      <c r="A425" s="144" t="s">
        <v>254</v>
      </c>
      <c r="B425" s="144"/>
      <c r="C425" s="144"/>
      <c r="D425" s="144"/>
      <c r="E425" s="144"/>
      <c r="F425" s="144"/>
      <c r="G425" s="144"/>
    </row>
    <row r="426" spans="1:7" x14ac:dyDescent="0.25">
      <c r="A426" s="3" t="s">
        <v>6</v>
      </c>
      <c r="B426" s="4"/>
      <c r="C426" s="4"/>
      <c r="D426" s="4"/>
      <c r="E426" s="4"/>
      <c r="F426" s="4"/>
      <c r="G426" s="4"/>
    </row>
    <row r="427" spans="1:7" x14ac:dyDescent="0.25">
      <c r="A427" s="155"/>
      <c r="B427" s="155"/>
      <c r="C427" s="155"/>
      <c r="D427" s="4"/>
      <c r="E427" s="4"/>
      <c r="F427" s="4"/>
      <c r="G427" s="4"/>
    </row>
    <row r="428" spans="1:7" ht="16.5" thickBot="1" x14ac:dyDescent="0.3">
      <c r="A428" s="56"/>
      <c r="B428" s="56"/>
      <c r="C428" s="56"/>
      <c r="D428" s="4"/>
      <c r="E428" s="4"/>
      <c r="F428" s="4"/>
      <c r="G428" s="4"/>
    </row>
    <row r="429" spans="1:7" ht="16.5" thickBot="1" x14ac:dyDescent="0.3">
      <c r="A429" s="80" t="s">
        <v>255</v>
      </c>
      <c r="B429" s="81"/>
      <c r="C429" s="82">
        <v>4505000</v>
      </c>
      <c r="D429" s="83"/>
      <c r="E429" s="84"/>
      <c r="F429" s="84"/>
      <c r="G429" s="84"/>
    </row>
    <row r="430" spans="1:7" ht="16.5" thickBot="1" x14ac:dyDescent="0.3">
      <c r="A430" s="56"/>
      <c r="B430" s="56"/>
      <c r="C430" s="56"/>
      <c r="D430" s="4"/>
      <c r="E430" s="4"/>
      <c r="F430" s="4"/>
      <c r="G430" s="4"/>
    </row>
    <row r="431" spans="1:7" x14ac:dyDescent="0.25">
      <c r="A431" s="85" t="s">
        <v>256</v>
      </c>
      <c r="B431" s="86"/>
      <c r="C431" s="82">
        <f>SUM(B433:B437)</f>
        <v>11732.78</v>
      </c>
      <c r="D431" s="4"/>
      <c r="E431" s="4"/>
      <c r="F431" s="4"/>
      <c r="G431" s="4"/>
    </row>
    <row r="432" spans="1:7" x14ac:dyDescent="0.25">
      <c r="A432" s="87" t="s">
        <v>257</v>
      </c>
      <c r="B432" s="88">
        <v>0</v>
      </c>
      <c r="C432" s="89"/>
      <c r="D432" s="4"/>
      <c r="E432" s="4"/>
      <c r="F432" s="4"/>
      <c r="G432" s="4"/>
    </row>
    <row r="433" spans="1:7" x14ac:dyDescent="0.25">
      <c r="A433" s="87" t="s">
        <v>258</v>
      </c>
      <c r="B433" s="88">
        <v>0</v>
      </c>
      <c r="C433" s="90">
        <v>0</v>
      </c>
      <c r="D433" s="4"/>
      <c r="E433" s="4"/>
      <c r="F433" s="4"/>
      <c r="G433" s="4"/>
    </row>
    <row r="434" spans="1:7" x14ac:dyDescent="0.25">
      <c r="A434" s="87" t="s">
        <v>259</v>
      </c>
      <c r="B434" s="88">
        <v>0</v>
      </c>
      <c r="C434" s="90">
        <v>0</v>
      </c>
      <c r="D434" s="4"/>
      <c r="E434" s="4"/>
      <c r="F434" s="4"/>
      <c r="G434" s="4"/>
    </row>
    <row r="435" spans="1:7" x14ac:dyDescent="0.25">
      <c r="A435" s="87" t="s">
        <v>260</v>
      </c>
      <c r="B435" s="88">
        <v>0</v>
      </c>
      <c r="C435" s="90">
        <v>0</v>
      </c>
      <c r="D435" s="4"/>
      <c r="E435" s="4"/>
      <c r="F435" s="4"/>
      <c r="G435" s="4"/>
    </row>
    <row r="436" spans="1:7" x14ac:dyDescent="0.25">
      <c r="A436" s="87" t="s">
        <v>261</v>
      </c>
      <c r="B436" s="91">
        <v>278.62</v>
      </c>
      <c r="C436" s="90">
        <v>0</v>
      </c>
      <c r="D436" s="4"/>
      <c r="E436" s="4"/>
      <c r="F436" s="4"/>
      <c r="G436" s="4"/>
    </row>
    <row r="437" spans="1:7" ht="16.5" thickBot="1" x14ac:dyDescent="0.3">
      <c r="A437" s="92" t="s">
        <v>262</v>
      </c>
      <c r="B437" s="93">
        <v>11454.16</v>
      </c>
      <c r="C437" s="94">
        <v>0</v>
      </c>
      <c r="D437" s="95"/>
      <c r="E437" s="4"/>
      <c r="F437" s="4"/>
      <c r="G437" s="4"/>
    </row>
    <row r="438" spans="1:7" ht="16.5" thickBot="1" x14ac:dyDescent="0.3">
      <c r="A438" s="13"/>
      <c r="B438" s="13"/>
      <c r="C438" s="13"/>
      <c r="D438" s="4"/>
      <c r="E438" s="4"/>
      <c r="F438" s="4"/>
      <c r="G438" s="4"/>
    </row>
    <row r="439" spans="1:7" x14ac:dyDescent="0.25">
      <c r="A439" s="85" t="s">
        <v>263</v>
      </c>
      <c r="B439" s="96"/>
      <c r="C439" s="82">
        <f>B440+B441+B442+B443</f>
        <v>0</v>
      </c>
      <c r="D439" s="4"/>
      <c r="E439" s="4"/>
      <c r="F439" s="4"/>
      <c r="G439" s="4"/>
    </row>
    <row r="440" spans="1:7" x14ac:dyDescent="0.25">
      <c r="A440" s="87" t="s">
        <v>264</v>
      </c>
      <c r="B440" s="88">
        <v>0</v>
      </c>
      <c r="C440" s="90">
        <v>0</v>
      </c>
      <c r="D440" s="4"/>
      <c r="E440" s="4"/>
      <c r="F440" s="4"/>
      <c r="G440" s="4"/>
    </row>
    <row r="441" spans="1:7" x14ac:dyDescent="0.25">
      <c r="A441" s="87" t="s">
        <v>265</v>
      </c>
      <c r="B441" s="88">
        <v>0</v>
      </c>
      <c r="C441" s="90">
        <v>0</v>
      </c>
      <c r="D441" s="4"/>
      <c r="E441" s="4"/>
      <c r="F441" s="4"/>
      <c r="G441" s="4"/>
    </row>
    <row r="442" spans="1:7" x14ac:dyDescent="0.25">
      <c r="A442" s="87" t="s">
        <v>266</v>
      </c>
      <c r="B442" s="91">
        <v>0</v>
      </c>
      <c r="C442" s="90">
        <v>0</v>
      </c>
      <c r="D442" s="4"/>
      <c r="E442" s="4"/>
      <c r="F442" s="4"/>
      <c r="G442" s="4"/>
    </row>
    <row r="443" spans="1:7" ht="16.5" thickBot="1" x14ac:dyDescent="0.3">
      <c r="A443" s="92" t="s">
        <v>267</v>
      </c>
      <c r="B443" s="93">
        <v>0</v>
      </c>
      <c r="C443" s="97">
        <v>0</v>
      </c>
      <c r="D443" s="4"/>
      <c r="E443" s="4"/>
      <c r="F443" s="4"/>
      <c r="G443" s="4"/>
    </row>
    <row r="444" spans="1:7" ht="16.5" thickBot="1" x14ac:dyDescent="0.3">
      <c r="A444" s="13"/>
      <c r="B444" s="13"/>
      <c r="C444" s="13"/>
      <c r="D444" s="4"/>
      <c r="E444" s="4"/>
      <c r="F444" s="4"/>
      <c r="G444" s="4"/>
    </row>
    <row r="445" spans="1:7" ht="16.5" thickBot="1" x14ac:dyDescent="0.3">
      <c r="A445" s="80" t="s">
        <v>268</v>
      </c>
      <c r="B445" s="98"/>
      <c r="C445" s="99">
        <f>+C429+C431-C439</f>
        <v>4516732.78</v>
      </c>
      <c r="D445" s="100"/>
      <c r="E445" s="101"/>
      <c r="F445" s="4"/>
      <c r="G445" s="4"/>
    </row>
    <row r="446" spans="1:7" x14ac:dyDescent="0.25">
      <c r="A446" s="13"/>
      <c r="B446" s="13"/>
      <c r="C446" s="102"/>
      <c r="D446" s="100"/>
      <c r="E446" s="4"/>
      <c r="F446" s="4"/>
      <c r="G446" s="4"/>
    </row>
    <row r="447" spans="1:7" x14ac:dyDescent="0.25">
      <c r="A447" s="13"/>
      <c r="B447" s="13"/>
      <c r="C447" s="13"/>
      <c r="D447" s="4"/>
      <c r="E447" s="4"/>
      <c r="F447" s="4"/>
      <c r="G447" s="4"/>
    </row>
    <row r="448" spans="1:7" x14ac:dyDescent="0.25">
      <c r="A448" s="155" t="s">
        <v>269</v>
      </c>
      <c r="B448" s="155"/>
      <c r="C448" s="155"/>
      <c r="D448" s="4"/>
      <c r="E448" s="4"/>
      <c r="F448" s="4"/>
      <c r="G448" s="4"/>
    </row>
    <row r="449" spans="1:7" ht="16.5" thickBot="1" x14ac:dyDescent="0.3">
      <c r="A449" s="56"/>
      <c r="B449" s="56"/>
      <c r="C449" s="56"/>
      <c r="D449" s="4"/>
      <c r="E449" s="67"/>
      <c r="F449" s="4"/>
      <c r="G449" s="4"/>
    </row>
    <row r="450" spans="1:7" ht="16.5" thickBot="1" x14ac:dyDescent="0.3">
      <c r="A450" s="80" t="s">
        <v>270</v>
      </c>
      <c r="B450" s="81"/>
      <c r="C450" s="99">
        <v>2483509.7000000002</v>
      </c>
      <c r="D450" s="103"/>
      <c r="E450" s="103"/>
      <c r="G450" s="4"/>
    </row>
    <row r="451" spans="1:7" ht="16.5" thickBot="1" x14ac:dyDescent="0.3">
      <c r="A451" s="56"/>
      <c r="B451" s="56"/>
      <c r="C451" s="56"/>
      <c r="E451" s="73"/>
      <c r="F451" s="4"/>
      <c r="G451" s="4"/>
    </row>
    <row r="452" spans="1:7" x14ac:dyDescent="0.25">
      <c r="A452" s="85" t="s">
        <v>271</v>
      </c>
      <c r="B452" s="96"/>
      <c r="C452" s="82">
        <f>SUM(B453:B474)</f>
        <v>0</v>
      </c>
      <c r="D452" s="73"/>
      <c r="E452" s="73"/>
      <c r="F452" s="4"/>
      <c r="G452" s="4"/>
    </row>
    <row r="453" spans="1:7" x14ac:dyDescent="0.25">
      <c r="A453" s="87" t="s">
        <v>272</v>
      </c>
      <c r="B453" s="91">
        <v>0</v>
      </c>
      <c r="C453" s="104"/>
      <c r="D453" s="4"/>
      <c r="E453" s="4"/>
      <c r="F453" s="4"/>
      <c r="G453" s="4"/>
    </row>
    <row r="454" spans="1:7" x14ac:dyDescent="0.25">
      <c r="A454" s="87" t="s">
        <v>273</v>
      </c>
      <c r="B454" s="88">
        <v>0</v>
      </c>
      <c r="C454" s="90"/>
      <c r="D454" s="4"/>
      <c r="E454" s="4"/>
      <c r="F454" s="4"/>
      <c r="G454" s="4"/>
    </row>
    <row r="455" spans="1:7" x14ac:dyDescent="0.25">
      <c r="A455" s="87" t="s">
        <v>274</v>
      </c>
      <c r="B455" s="88">
        <v>0</v>
      </c>
      <c r="C455" s="90"/>
      <c r="D455" s="4"/>
      <c r="E455" s="4"/>
      <c r="F455" s="4"/>
      <c r="G455" s="4"/>
    </row>
    <row r="456" spans="1:7" x14ac:dyDescent="0.25">
      <c r="A456" s="87" t="s">
        <v>275</v>
      </c>
      <c r="B456" s="88">
        <v>0</v>
      </c>
      <c r="C456" s="104"/>
      <c r="D456" s="4"/>
      <c r="E456" s="4"/>
      <c r="F456" s="4"/>
      <c r="G456" s="4"/>
    </row>
    <row r="457" spans="1:7" x14ac:dyDescent="0.25">
      <c r="A457" s="87" t="s">
        <v>276</v>
      </c>
      <c r="B457" s="88">
        <v>0</v>
      </c>
      <c r="C457" s="90"/>
      <c r="D457" s="105"/>
      <c r="E457" s="105"/>
      <c r="F457" s="105"/>
      <c r="G457" s="4"/>
    </row>
    <row r="458" spans="1:7" x14ac:dyDescent="0.25">
      <c r="A458" s="87" t="s">
        <v>277</v>
      </c>
      <c r="B458" s="88">
        <v>0</v>
      </c>
      <c r="C458" s="104"/>
      <c r="D458" s="105"/>
      <c r="E458" s="105"/>
      <c r="F458" s="105"/>
      <c r="G458" s="4"/>
    </row>
    <row r="459" spans="1:7" x14ac:dyDescent="0.25">
      <c r="A459" s="87" t="s">
        <v>278</v>
      </c>
      <c r="B459" s="88">
        <v>0</v>
      </c>
      <c r="C459" s="90"/>
      <c r="D459" s="105"/>
      <c r="E459" s="105"/>
      <c r="F459" s="105"/>
      <c r="G459" s="4"/>
    </row>
    <row r="460" spans="1:7" x14ac:dyDescent="0.25">
      <c r="A460" s="87" t="s">
        <v>279</v>
      </c>
      <c r="B460" s="88">
        <v>0</v>
      </c>
      <c r="C460" s="90"/>
      <c r="D460" s="105"/>
      <c r="E460" s="105"/>
      <c r="F460" s="105"/>
      <c r="G460" s="4"/>
    </row>
    <row r="461" spans="1:7" x14ac:dyDescent="0.25">
      <c r="A461" s="87" t="s">
        <v>280</v>
      </c>
      <c r="B461" s="88">
        <v>0</v>
      </c>
      <c r="C461" s="90"/>
      <c r="D461" s="105"/>
      <c r="E461" s="105"/>
      <c r="F461" s="105"/>
      <c r="G461" s="4"/>
    </row>
    <row r="462" spans="1:7" x14ac:dyDescent="0.25">
      <c r="A462" s="87" t="s">
        <v>281</v>
      </c>
      <c r="B462" s="88">
        <v>0</v>
      </c>
      <c r="C462" s="90"/>
      <c r="D462" s="4"/>
      <c r="E462" s="4"/>
      <c r="F462" s="4"/>
      <c r="G462" s="4"/>
    </row>
    <row r="463" spans="1:7" x14ac:dyDescent="0.25">
      <c r="A463" s="87" t="s">
        <v>282</v>
      </c>
      <c r="B463" s="88">
        <v>0</v>
      </c>
      <c r="C463" s="90"/>
      <c r="D463" s="4"/>
      <c r="E463" s="4"/>
      <c r="F463" s="4"/>
      <c r="G463" s="4"/>
    </row>
    <row r="464" spans="1:7" x14ac:dyDescent="0.25">
      <c r="A464" s="87" t="s">
        <v>283</v>
      </c>
      <c r="B464" s="88">
        <v>0</v>
      </c>
      <c r="C464" s="90"/>
      <c r="D464" s="4"/>
      <c r="E464" s="4"/>
      <c r="F464" s="4"/>
      <c r="G464" s="4"/>
    </row>
    <row r="465" spans="1:7" x14ac:dyDescent="0.25">
      <c r="A465" s="87" t="s">
        <v>284</v>
      </c>
      <c r="B465" s="88">
        <v>0</v>
      </c>
      <c r="C465" s="90"/>
      <c r="D465" s="4"/>
      <c r="E465" s="4"/>
      <c r="F465" s="4"/>
      <c r="G465" s="4"/>
    </row>
    <row r="466" spans="1:7" x14ac:dyDescent="0.25">
      <c r="A466" s="87" t="s">
        <v>285</v>
      </c>
      <c r="B466" s="88">
        <v>0</v>
      </c>
      <c r="C466" s="90"/>
      <c r="D466" s="4"/>
      <c r="E466" s="4"/>
      <c r="F466" s="4"/>
      <c r="G466" s="4"/>
    </row>
    <row r="467" spans="1:7" x14ac:dyDescent="0.25">
      <c r="A467" s="87" t="s">
        <v>286</v>
      </c>
      <c r="B467" s="88">
        <v>0</v>
      </c>
      <c r="C467" s="90"/>
      <c r="D467" s="4"/>
      <c r="E467" s="4"/>
      <c r="F467" s="4"/>
      <c r="G467" s="4"/>
    </row>
    <row r="468" spans="1:7" x14ac:dyDescent="0.25">
      <c r="A468" s="87" t="s">
        <v>287</v>
      </c>
      <c r="B468" s="88">
        <v>0</v>
      </c>
      <c r="C468" s="90"/>
      <c r="D468" s="4"/>
      <c r="E468" s="4"/>
      <c r="F468" s="4"/>
      <c r="G468" s="4"/>
    </row>
    <row r="469" spans="1:7" x14ac:dyDescent="0.25">
      <c r="A469" s="87" t="s">
        <v>288</v>
      </c>
      <c r="B469" s="88">
        <v>0</v>
      </c>
      <c r="C469" s="90"/>
      <c r="D469" s="4"/>
      <c r="E469" s="4"/>
      <c r="F469" s="4"/>
      <c r="G469" s="4"/>
    </row>
    <row r="470" spans="1:7" x14ac:dyDescent="0.25">
      <c r="A470" s="87" t="s">
        <v>289</v>
      </c>
      <c r="B470" s="88">
        <v>0</v>
      </c>
      <c r="C470" s="90"/>
      <c r="D470" s="4"/>
      <c r="E470" s="4"/>
      <c r="F470" s="4"/>
      <c r="G470" s="4"/>
    </row>
    <row r="471" spans="1:7" x14ac:dyDescent="0.25">
      <c r="A471" s="87" t="s">
        <v>290</v>
      </c>
      <c r="B471" s="88">
        <v>0</v>
      </c>
      <c r="C471" s="90"/>
      <c r="D471" s="4"/>
      <c r="E471" s="4"/>
      <c r="F471" s="4"/>
      <c r="G471" s="4"/>
    </row>
    <row r="472" spans="1:7" x14ac:dyDescent="0.25">
      <c r="A472" s="87" t="s">
        <v>291</v>
      </c>
      <c r="B472" s="88">
        <v>0</v>
      </c>
      <c r="C472" s="90"/>
      <c r="D472" s="4"/>
      <c r="E472" s="4"/>
      <c r="F472" s="4"/>
      <c r="G472" s="4"/>
    </row>
    <row r="473" spans="1:7" x14ac:dyDescent="0.25">
      <c r="A473" s="87" t="s">
        <v>292</v>
      </c>
      <c r="B473" s="88">
        <v>0</v>
      </c>
      <c r="C473" s="90"/>
      <c r="D473" s="4"/>
      <c r="E473" s="4"/>
      <c r="F473" s="4"/>
      <c r="G473" s="4"/>
    </row>
    <row r="474" spans="1:7" ht="16.5" thickBot="1" x14ac:dyDescent="0.3">
      <c r="A474" s="92" t="s">
        <v>293</v>
      </c>
      <c r="B474" s="106">
        <v>0</v>
      </c>
      <c r="C474" s="97"/>
      <c r="D474" s="4"/>
      <c r="E474" s="4"/>
      <c r="F474" s="4"/>
      <c r="G474" s="4"/>
    </row>
    <row r="475" spans="1:7" ht="16.5" thickBot="1" x14ac:dyDescent="0.3">
      <c r="A475" s="13"/>
      <c r="B475" s="13"/>
      <c r="C475" s="13"/>
      <c r="D475" s="4"/>
      <c r="E475" s="4"/>
      <c r="F475" s="4"/>
      <c r="G475" s="4"/>
    </row>
    <row r="476" spans="1:7" ht="16.5" thickBot="1" x14ac:dyDescent="0.3">
      <c r="A476" s="85" t="s">
        <v>294</v>
      </c>
      <c r="B476" s="107"/>
      <c r="C476" s="82">
        <f>SUM(B477:B483)</f>
        <v>83725.11</v>
      </c>
      <c r="D476" s="4"/>
      <c r="E476" s="4"/>
      <c r="F476" s="4"/>
      <c r="G476" s="4"/>
    </row>
    <row r="477" spans="1:7" x14ac:dyDescent="0.25">
      <c r="A477" s="87" t="s">
        <v>295</v>
      </c>
      <c r="B477" s="108">
        <f>B411</f>
        <v>27083.74</v>
      </c>
      <c r="C477" s="109"/>
      <c r="D477" s="4"/>
      <c r="E477" s="4"/>
      <c r="F477" s="4"/>
      <c r="G477" s="4"/>
    </row>
    <row r="478" spans="1:7" x14ac:dyDescent="0.25">
      <c r="A478" s="87" t="s">
        <v>296</v>
      </c>
      <c r="B478" s="88">
        <v>0</v>
      </c>
      <c r="C478" s="110"/>
      <c r="D478" s="4"/>
      <c r="E478" s="4"/>
      <c r="F478" s="4"/>
      <c r="G478" s="4"/>
    </row>
    <row r="479" spans="1:7" x14ac:dyDescent="0.25">
      <c r="A479" s="87" t="s">
        <v>297</v>
      </c>
      <c r="B479" s="88">
        <v>0</v>
      </c>
      <c r="C479" s="110"/>
      <c r="D479" s="4"/>
      <c r="E479" s="4"/>
      <c r="F479" s="4"/>
      <c r="G479" s="4"/>
    </row>
    <row r="480" spans="1:7" x14ac:dyDescent="0.25">
      <c r="A480" s="87" t="s">
        <v>298</v>
      </c>
      <c r="B480" s="88">
        <v>0</v>
      </c>
      <c r="C480" s="110"/>
      <c r="D480" s="4"/>
      <c r="E480" s="4"/>
      <c r="F480" s="4"/>
      <c r="G480" s="4"/>
    </row>
    <row r="481" spans="1:7" ht="16.5" thickBot="1" x14ac:dyDescent="0.3">
      <c r="A481" s="87" t="s">
        <v>299</v>
      </c>
      <c r="B481" s="111">
        <v>0</v>
      </c>
      <c r="C481" s="110"/>
      <c r="D481" s="4"/>
      <c r="E481" s="4"/>
      <c r="F481" s="4"/>
      <c r="G481" s="4"/>
    </row>
    <row r="482" spans="1:7" x14ac:dyDescent="0.25">
      <c r="A482" s="87" t="s">
        <v>300</v>
      </c>
      <c r="B482" s="108">
        <v>56641.37</v>
      </c>
      <c r="C482" s="112"/>
      <c r="D482" s="4"/>
      <c r="E482" s="4"/>
      <c r="F482" s="4"/>
      <c r="G482" s="4"/>
    </row>
    <row r="483" spans="1:7" ht="16.5" thickBot="1" x14ac:dyDescent="0.3">
      <c r="A483" s="92" t="s">
        <v>301</v>
      </c>
      <c r="B483" s="106">
        <v>0</v>
      </c>
      <c r="C483" s="113"/>
      <c r="D483" s="4"/>
      <c r="E483" s="4"/>
      <c r="F483" s="4"/>
      <c r="G483" s="4"/>
    </row>
    <row r="484" spans="1:7" ht="16.5" thickBot="1" x14ac:dyDescent="0.3">
      <c r="A484" s="13"/>
      <c r="B484" s="13"/>
      <c r="C484" s="13"/>
      <c r="D484" s="4"/>
      <c r="E484" s="4"/>
      <c r="F484" s="4"/>
      <c r="G484" s="4"/>
    </row>
    <row r="485" spans="1:7" ht="16.5" thickBot="1" x14ac:dyDescent="0.3">
      <c r="A485" s="80" t="s">
        <v>302</v>
      </c>
      <c r="B485" s="81"/>
      <c r="C485" s="99">
        <f>C450-C452+C476</f>
        <v>2567234.81</v>
      </c>
      <c r="D485" s="4"/>
      <c r="E485" s="67"/>
      <c r="F485" s="79"/>
      <c r="G485" s="4"/>
    </row>
    <row r="486" spans="1:7" x14ac:dyDescent="0.25">
      <c r="A486" s="15"/>
      <c r="B486" s="4"/>
      <c r="C486" s="100"/>
      <c r="D486" s="67"/>
      <c r="E486" s="67"/>
      <c r="F486" s="4"/>
      <c r="G486" s="4"/>
    </row>
    <row r="487" spans="1:7" x14ac:dyDescent="0.25">
      <c r="A487" s="3" t="s">
        <v>303</v>
      </c>
      <c r="B487" s="4"/>
      <c r="C487" s="4"/>
      <c r="D487" s="4"/>
      <c r="E487" s="4"/>
      <c r="F487" s="4"/>
      <c r="G487" s="4"/>
    </row>
    <row r="488" spans="1:7" x14ac:dyDescent="0.25">
      <c r="A488" s="5" t="s">
        <v>304</v>
      </c>
      <c r="B488" s="4"/>
      <c r="C488" s="4"/>
      <c r="D488" s="4"/>
      <c r="E488" s="4"/>
      <c r="F488" s="4"/>
      <c r="G488" s="4"/>
    </row>
    <row r="489" spans="1:7" ht="39" customHeight="1" x14ac:dyDescent="0.25">
      <c r="A489" s="144" t="s">
        <v>305</v>
      </c>
      <c r="B489" s="144"/>
      <c r="C489" s="144"/>
      <c r="D489" s="144"/>
      <c r="E489" s="144"/>
      <c r="F489" s="144"/>
      <c r="G489" s="144"/>
    </row>
    <row r="490" spans="1:7" x14ac:dyDescent="0.25">
      <c r="A490" s="15" t="s">
        <v>306</v>
      </c>
      <c r="B490" s="4"/>
      <c r="C490" s="4"/>
      <c r="D490" s="4"/>
      <c r="E490" s="4"/>
      <c r="F490" s="4"/>
      <c r="G490" s="4"/>
    </row>
    <row r="491" spans="1:7" x14ac:dyDescent="0.25">
      <c r="A491" s="15" t="s">
        <v>307</v>
      </c>
      <c r="B491" s="4"/>
      <c r="C491" s="4"/>
      <c r="D491" s="4"/>
      <c r="E491" s="4"/>
      <c r="F491" s="4"/>
      <c r="G491" s="4"/>
    </row>
    <row r="492" spans="1:7" x14ac:dyDescent="0.25">
      <c r="A492" s="15" t="s">
        <v>308</v>
      </c>
      <c r="B492" s="4"/>
      <c r="C492" s="4"/>
      <c r="D492" s="4"/>
      <c r="E492" s="4"/>
      <c r="F492" s="4"/>
      <c r="G492" s="4"/>
    </row>
    <row r="493" spans="1:7" x14ac:dyDescent="0.25">
      <c r="A493" s="15" t="s">
        <v>309</v>
      </c>
      <c r="C493" s="4"/>
      <c r="D493" s="4"/>
      <c r="E493" s="4"/>
      <c r="F493" s="4"/>
      <c r="G493" s="4"/>
    </row>
    <row r="494" spans="1:7" x14ac:dyDescent="0.25">
      <c r="A494" s="15" t="s">
        <v>310</v>
      </c>
      <c r="C494" s="4"/>
      <c r="D494" s="4"/>
      <c r="E494" s="4"/>
      <c r="F494" s="4"/>
      <c r="G494" s="4"/>
    </row>
    <row r="495" spans="1:7" x14ac:dyDescent="0.25">
      <c r="A495" s="15" t="s">
        <v>311</v>
      </c>
      <c r="C495" s="4"/>
      <c r="D495" s="4"/>
      <c r="E495" s="4"/>
      <c r="F495" s="4"/>
      <c r="G495" s="4"/>
    </row>
    <row r="496" spans="1:7" x14ac:dyDescent="0.25">
      <c r="A496" s="15" t="s">
        <v>312</v>
      </c>
      <c r="C496" s="4"/>
      <c r="D496" s="4"/>
      <c r="E496" s="4"/>
      <c r="F496" s="4"/>
      <c r="G496" s="4"/>
    </row>
    <row r="497" spans="1:7" x14ac:dyDescent="0.25">
      <c r="A497" s="15" t="s">
        <v>313</v>
      </c>
      <c r="C497" s="4"/>
      <c r="D497" s="4"/>
      <c r="E497" s="4"/>
      <c r="F497" s="4"/>
      <c r="G497" s="4"/>
    </row>
    <row r="498" spans="1:7" x14ac:dyDescent="0.25">
      <c r="A498" s="15" t="s">
        <v>314</v>
      </c>
      <c r="C498" s="4"/>
      <c r="D498" s="4"/>
      <c r="E498" s="4"/>
      <c r="F498" s="4"/>
      <c r="G498" s="4"/>
    </row>
    <row r="499" spans="1:7" x14ac:dyDescent="0.25">
      <c r="A499" s="15" t="s">
        <v>315</v>
      </c>
      <c r="B499" s="4"/>
      <c r="C499" s="4"/>
      <c r="D499" s="4"/>
      <c r="E499" s="4"/>
      <c r="F499" s="4"/>
      <c r="G499" s="4"/>
    </row>
    <row r="500" spans="1:7" x14ac:dyDescent="0.25">
      <c r="A500" s="15" t="s">
        <v>316</v>
      </c>
      <c r="C500" s="4"/>
      <c r="D500" s="4"/>
      <c r="E500" s="4"/>
      <c r="F500" s="4"/>
      <c r="G500" s="4"/>
    </row>
    <row r="501" spans="1:7" x14ac:dyDescent="0.25">
      <c r="A501" s="15" t="s">
        <v>317</v>
      </c>
      <c r="C501" s="4"/>
      <c r="D501" s="4"/>
      <c r="E501" s="4"/>
      <c r="F501" s="4"/>
      <c r="G501" s="4"/>
    </row>
    <row r="502" spans="1:7" x14ac:dyDescent="0.25">
      <c r="A502" s="15"/>
      <c r="B502" s="4"/>
      <c r="C502" s="4"/>
      <c r="D502" s="4"/>
      <c r="E502" s="4"/>
      <c r="F502" s="4"/>
      <c r="G502" s="4"/>
    </row>
    <row r="503" spans="1:7" x14ac:dyDescent="0.25">
      <c r="A503" s="153" t="s">
        <v>318</v>
      </c>
      <c r="B503" s="153"/>
      <c r="C503" s="153"/>
      <c r="D503" s="153"/>
      <c r="E503" s="153"/>
      <c r="F503" s="153"/>
      <c r="G503" s="153"/>
    </row>
    <row r="504" spans="1:7" x14ac:dyDescent="0.25">
      <c r="A504" s="3" t="s">
        <v>6</v>
      </c>
      <c r="B504" s="4"/>
      <c r="C504" s="4"/>
      <c r="D504" s="4"/>
      <c r="E504" s="4"/>
      <c r="F504" s="4"/>
      <c r="G504" s="4"/>
    </row>
    <row r="505" spans="1:7" ht="25.5" customHeight="1" x14ac:dyDescent="0.25">
      <c r="A505" s="156" t="s">
        <v>319</v>
      </c>
      <c r="B505" s="156"/>
      <c r="C505" s="156"/>
      <c r="D505" s="4"/>
      <c r="E505" s="4"/>
      <c r="F505" s="4"/>
      <c r="G505" s="4"/>
    </row>
    <row r="506" spans="1:7" ht="25.5" customHeight="1" thickBot="1" x14ac:dyDescent="0.3">
      <c r="A506" s="114"/>
      <c r="B506" s="114"/>
      <c r="C506" s="114"/>
      <c r="D506" s="4"/>
      <c r="E506" s="4"/>
      <c r="F506" s="4"/>
      <c r="G506" s="4"/>
    </row>
    <row r="507" spans="1:7" ht="16.5" thickBot="1" x14ac:dyDescent="0.3">
      <c r="A507" s="115" t="s">
        <v>320</v>
      </c>
      <c r="B507" s="116" t="s">
        <v>8</v>
      </c>
      <c r="C507" s="116" t="s">
        <v>9</v>
      </c>
      <c r="D507" s="4"/>
      <c r="E507" s="4"/>
      <c r="F507" s="4"/>
      <c r="G507" s="4"/>
    </row>
    <row r="508" spans="1:7" ht="16.5" thickBot="1" x14ac:dyDescent="0.3">
      <c r="A508" s="117" t="s">
        <v>321</v>
      </c>
      <c r="B508" s="118" t="s">
        <v>18</v>
      </c>
      <c r="C508" s="119">
        <v>0</v>
      </c>
      <c r="D508" s="4"/>
      <c r="E508" s="4"/>
      <c r="F508" s="4"/>
      <c r="G508" s="4"/>
    </row>
    <row r="509" spans="1:7" ht="16.5" thickBot="1" x14ac:dyDescent="0.3">
      <c r="A509" s="120" t="s">
        <v>322</v>
      </c>
      <c r="B509" s="118" t="s">
        <v>16</v>
      </c>
      <c r="C509" s="119">
        <v>0</v>
      </c>
      <c r="D509" s="4"/>
      <c r="E509" s="4"/>
      <c r="F509" s="4"/>
      <c r="G509" s="4"/>
    </row>
    <row r="510" spans="1:7" ht="16.5" thickBot="1" x14ac:dyDescent="0.3">
      <c r="A510" s="120" t="s">
        <v>323</v>
      </c>
      <c r="B510" s="118" t="s">
        <v>16</v>
      </c>
      <c r="C510" s="119">
        <v>0</v>
      </c>
      <c r="D510" s="4"/>
      <c r="E510" s="4"/>
      <c r="F510" s="4"/>
      <c r="G510" s="4"/>
    </row>
    <row r="511" spans="1:7" x14ac:dyDescent="0.25">
      <c r="A511" s="121"/>
      <c r="B511" s="122"/>
      <c r="C511" s="123"/>
      <c r="D511" s="4"/>
      <c r="E511" s="4"/>
      <c r="F511" s="4"/>
      <c r="G511" s="4"/>
    </row>
    <row r="512" spans="1:7" x14ac:dyDescent="0.25">
      <c r="A512" s="15"/>
      <c r="B512" s="4"/>
      <c r="C512" s="4"/>
      <c r="D512" s="4"/>
      <c r="E512" s="4"/>
      <c r="F512" s="4"/>
      <c r="G512" s="4"/>
    </row>
    <row r="513" spans="1:7" x14ac:dyDescent="0.25">
      <c r="A513" s="3" t="s">
        <v>6</v>
      </c>
      <c r="B513" s="4"/>
      <c r="C513" s="4"/>
      <c r="D513" s="4"/>
      <c r="E513" s="4"/>
      <c r="F513" s="4"/>
      <c r="G513" s="4"/>
    </row>
    <row r="514" spans="1:7" ht="16.5" thickBot="1" x14ac:dyDescent="0.3">
      <c r="A514" s="124" t="s">
        <v>324</v>
      </c>
      <c r="B514" s="125"/>
      <c r="C514" s="125"/>
      <c r="D514" s="125"/>
      <c r="E514" s="125"/>
      <c r="F514" s="4"/>
      <c r="G514" s="4"/>
    </row>
    <row r="515" spans="1:7" ht="16.5" thickBot="1" x14ac:dyDescent="0.3">
      <c r="A515" s="126"/>
      <c r="B515" s="116" t="s">
        <v>8</v>
      </c>
      <c r="C515" s="116" t="s">
        <v>9</v>
      </c>
      <c r="D515" s="116" t="s">
        <v>325</v>
      </c>
      <c r="E515" s="116" t="s">
        <v>326</v>
      </c>
      <c r="F515" s="4"/>
      <c r="G515" s="4"/>
    </row>
    <row r="516" spans="1:7" ht="16.5" thickBot="1" x14ac:dyDescent="0.3">
      <c r="A516" s="117" t="s">
        <v>321</v>
      </c>
      <c r="B516" s="118" t="s">
        <v>18</v>
      </c>
      <c r="C516" s="119">
        <v>0</v>
      </c>
      <c r="D516" s="118" t="s">
        <v>18</v>
      </c>
      <c r="E516" s="118" t="s">
        <v>18</v>
      </c>
      <c r="F516" s="4"/>
      <c r="G516" s="4"/>
    </row>
    <row r="517" spans="1:7" x14ac:dyDescent="0.25">
      <c r="A517" s="15"/>
      <c r="B517" s="4"/>
      <c r="C517" s="4"/>
      <c r="D517" s="4"/>
      <c r="E517" s="4"/>
      <c r="F517" s="4"/>
      <c r="G517" s="4"/>
    </row>
    <row r="518" spans="1:7" x14ac:dyDescent="0.25">
      <c r="A518" s="5" t="s">
        <v>327</v>
      </c>
      <c r="B518" s="4"/>
      <c r="C518" s="4"/>
      <c r="D518" s="4"/>
      <c r="E518" s="4"/>
      <c r="F518" s="4"/>
      <c r="G518" s="4"/>
    </row>
    <row r="519" spans="1:7" ht="16.5" thickBot="1" x14ac:dyDescent="0.3">
      <c r="A519" s="3" t="s">
        <v>6</v>
      </c>
      <c r="B519" s="4"/>
      <c r="C519" s="4"/>
      <c r="D519" s="4"/>
      <c r="E519" s="4"/>
      <c r="F519" s="4"/>
      <c r="G519" s="4"/>
    </row>
    <row r="520" spans="1:7" ht="16.5" thickBot="1" x14ac:dyDescent="0.3">
      <c r="A520" s="126"/>
      <c r="B520" s="116" t="s">
        <v>8</v>
      </c>
      <c r="C520" s="116" t="s">
        <v>9</v>
      </c>
      <c r="D520" s="116" t="s">
        <v>325</v>
      </c>
      <c r="E520" s="116" t="s">
        <v>326</v>
      </c>
      <c r="F520" s="4"/>
      <c r="G520" s="4"/>
    </row>
    <row r="521" spans="1:7" ht="16.5" thickBot="1" x14ac:dyDescent="0.3">
      <c r="A521" s="117" t="s">
        <v>321</v>
      </c>
      <c r="B521" s="118" t="s">
        <v>16</v>
      </c>
      <c r="C521" s="119">
        <v>0</v>
      </c>
      <c r="D521" s="118" t="s">
        <v>16</v>
      </c>
      <c r="E521" s="118" t="s">
        <v>16</v>
      </c>
      <c r="F521" s="4"/>
      <c r="G521" s="4"/>
    </row>
    <row r="522" spans="1:7" x14ac:dyDescent="0.25">
      <c r="A522" s="15"/>
      <c r="B522" s="4"/>
      <c r="C522" s="4"/>
      <c r="D522" s="4"/>
      <c r="E522" s="4"/>
      <c r="F522" s="4"/>
      <c r="G522" s="4"/>
    </row>
    <row r="523" spans="1:7" x14ac:dyDescent="0.25">
      <c r="A523" s="15"/>
      <c r="B523" s="4"/>
      <c r="C523" s="4"/>
      <c r="D523" s="4"/>
      <c r="E523" s="4"/>
      <c r="F523" s="4"/>
      <c r="G523" s="4"/>
    </row>
    <row r="524" spans="1:7" x14ac:dyDescent="0.25">
      <c r="A524" s="156" t="s">
        <v>469</v>
      </c>
      <c r="B524" s="156"/>
      <c r="C524" s="156"/>
      <c r="D524" s="4"/>
      <c r="E524" s="4"/>
      <c r="F524" s="4"/>
      <c r="G524" s="4"/>
    </row>
    <row r="525" spans="1:7" x14ac:dyDescent="0.25">
      <c r="A525" s="5"/>
      <c r="B525" s="4"/>
      <c r="C525" s="4"/>
      <c r="D525" s="4"/>
      <c r="E525" s="4"/>
      <c r="F525" s="4"/>
      <c r="G525" s="4"/>
    </row>
    <row r="526" spans="1:7" x14ac:dyDescent="0.25">
      <c r="A526" s="3" t="s">
        <v>6</v>
      </c>
      <c r="B526" s="4"/>
      <c r="C526" s="4"/>
      <c r="D526" s="4"/>
      <c r="E526" s="4"/>
      <c r="F526" s="4"/>
      <c r="G526" s="4"/>
    </row>
    <row r="527" spans="1:7" ht="16.5" thickBot="1" x14ac:dyDescent="0.3">
      <c r="A527" s="124" t="s">
        <v>328</v>
      </c>
      <c r="B527" s="124"/>
      <c r="C527" s="124"/>
      <c r="D527" s="4"/>
      <c r="E527" s="4"/>
      <c r="F527" s="4"/>
      <c r="G527" s="4"/>
    </row>
    <row r="528" spans="1:7" ht="16.5" thickBot="1" x14ac:dyDescent="0.3">
      <c r="A528" s="126"/>
      <c r="B528" s="116" t="s">
        <v>9</v>
      </c>
      <c r="C528" s="116" t="s">
        <v>329</v>
      </c>
      <c r="D528" s="4"/>
      <c r="E528" s="4"/>
      <c r="F528" s="4"/>
      <c r="G528" s="4"/>
    </row>
    <row r="529" spans="1:7" ht="16.5" thickBot="1" x14ac:dyDescent="0.3">
      <c r="A529" s="120" t="s">
        <v>330</v>
      </c>
      <c r="B529" s="127">
        <v>33583574</v>
      </c>
      <c r="C529" s="128" t="s">
        <v>331</v>
      </c>
      <c r="D529" s="4"/>
      <c r="E529" s="4"/>
      <c r="F529" s="4"/>
      <c r="G529" s="4"/>
    </row>
    <row r="530" spans="1:7" ht="16.5" thickBot="1" x14ac:dyDescent="0.3">
      <c r="A530" s="120" t="s">
        <v>332</v>
      </c>
      <c r="B530" s="127">
        <v>29078574</v>
      </c>
      <c r="C530" s="128" t="s">
        <v>333</v>
      </c>
      <c r="D530" s="4"/>
      <c r="E530" s="95"/>
      <c r="F530" s="4"/>
      <c r="G530" s="4"/>
    </row>
    <row r="531" spans="1:7" ht="16.5" thickBot="1" x14ac:dyDescent="0.3">
      <c r="A531" s="120" t="s">
        <v>334</v>
      </c>
      <c r="B531" s="127">
        <v>-11732.78</v>
      </c>
      <c r="C531" s="128" t="s">
        <v>335</v>
      </c>
      <c r="D531" s="4"/>
      <c r="E531" s="4"/>
      <c r="F531" s="4"/>
      <c r="G531" s="4"/>
    </row>
    <row r="532" spans="1:7" ht="16.5" thickBot="1" x14ac:dyDescent="0.3">
      <c r="A532" s="120" t="s">
        <v>336</v>
      </c>
      <c r="B532" s="127">
        <v>0</v>
      </c>
      <c r="C532" s="128" t="s">
        <v>333</v>
      </c>
      <c r="D532" s="4"/>
      <c r="E532" s="4"/>
      <c r="F532" s="4"/>
      <c r="G532" s="4"/>
    </row>
    <row r="533" spans="1:7" ht="16.5" thickBot="1" x14ac:dyDescent="0.3">
      <c r="A533" s="120" t="s">
        <v>337</v>
      </c>
      <c r="B533" s="127">
        <v>4516732.78</v>
      </c>
      <c r="C533" s="128" t="s">
        <v>333</v>
      </c>
      <c r="D533" s="4"/>
      <c r="E533" s="4"/>
      <c r="F533" s="4"/>
      <c r="G533" s="4"/>
    </row>
    <row r="534" spans="1:7" ht="16.5" thickBot="1" x14ac:dyDescent="0.3">
      <c r="A534" s="129" t="s">
        <v>338</v>
      </c>
      <c r="B534" s="130">
        <v>0</v>
      </c>
      <c r="C534" s="131"/>
      <c r="D534" s="4"/>
      <c r="E534" s="4"/>
      <c r="F534" s="4"/>
      <c r="G534" s="4"/>
    </row>
    <row r="535" spans="1:7" x14ac:dyDescent="0.25">
      <c r="A535" s="15"/>
      <c r="B535" s="95"/>
      <c r="C535" s="4"/>
      <c r="D535" s="4"/>
      <c r="E535" s="4"/>
      <c r="F535" s="4"/>
      <c r="G535" s="4"/>
    </row>
    <row r="536" spans="1:7" ht="16.5" thickBot="1" x14ac:dyDescent="0.3">
      <c r="A536" s="124" t="s">
        <v>339</v>
      </c>
      <c r="B536" s="132"/>
      <c r="C536" s="125"/>
      <c r="D536" s="4"/>
      <c r="E536" s="4"/>
      <c r="F536" s="4"/>
      <c r="G536" s="4"/>
    </row>
    <row r="537" spans="1:7" ht="16.5" thickBot="1" x14ac:dyDescent="0.3">
      <c r="A537" s="126"/>
      <c r="B537" s="133" t="s">
        <v>9</v>
      </c>
      <c r="C537" s="116" t="s">
        <v>329</v>
      </c>
      <c r="D537" s="4"/>
      <c r="E537" s="4"/>
      <c r="F537" s="4"/>
      <c r="G537" s="4"/>
    </row>
    <row r="538" spans="1:7" ht="16.5" thickBot="1" x14ac:dyDescent="0.3">
      <c r="A538" s="120" t="s">
        <v>340</v>
      </c>
      <c r="B538" s="127">
        <v>37206094</v>
      </c>
      <c r="C538" s="128" t="s">
        <v>331</v>
      </c>
      <c r="D538" s="95"/>
      <c r="E538" s="4"/>
      <c r="F538" s="4"/>
      <c r="G538" s="4"/>
    </row>
    <row r="539" spans="1:7" ht="16.5" thickBot="1" x14ac:dyDescent="0.3">
      <c r="A539" s="120" t="s">
        <v>341</v>
      </c>
      <c r="B539" s="127">
        <v>34676975.710000001</v>
      </c>
      <c r="C539" s="128" t="s">
        <v>333</v>
      </c>
      <c r="D539" s="4"/>
      <c r="E539" s="95"/>
      <c r="F539" s="4"/>
      <c r="G539" s="4"/>
    </row>
    <row r="540" spans="1:7" ht="16.5" thickBot="1" x14ac:dyDescent="0.3">
      <c r="A540" s="120" t="s">
        <v>342</v>
      </c>
      <c r="B540" s="127">
        <v>-11732.78</v>
      </c>
      <c r="C540" s="128" t="s">
        <v>333</v>
      </c>
      <c r="D540" s="4"/>
      <c r="E540" s="4"/>
      <c r="F540" s="4"/>
      <c r="G540" s="4"/>
    </row>
    <row r="541" spans="1:7" ht="16.5" thickBot="1" x14ac:dyDescent="0.3">
      <c r="A541" s="120" t="s">
        <v>343</v>
      </c>
      <c r="B541" s="127">
        <v>700</v>
      </c>
      <c r="C541" s="128" t="s">
        <v>333</v>
      </c>
      <c r="D541" s="4"/>
      <c r="E541" s="4"/>
      <c r="F541" s="4"/>
      <c r="G541" s="4"/>
    </row>
    <row r="542" spans="1:7" ht="16.5" thickBot="1" x14ac:dyDescent="0.3">
      <c r="A542" s="120" t="s">
        <v>344</v>
      </c>
      <c r="B542" s="127">
        <v>1435024.29</v>
      </c>
      <c r="C542" s="128" t="s">
        <v>333</v>
      </c>
      <c r="D542" s="95"/>
      <c r="E542" s="95"/>
      <c r="F542" s="4"/>
      <c r="G542" s="4"/>
    </row>
    <row r="543" spans="1:7" ht="16.5" thickBot="1" x14ac:dyDescent="0.3">
      <c r="A543" s="120" t="s">
        <v>345</v>
      </c>
      <c r="B543" s="127">
        <v>0</v>
      </c>
      <c r="C543" s="128" t="s">
        <v>333</v>
      </c>
      <c r="D543" s="4"/>
      <c r="E543" s="4"/>
      <c r="F543" s="4"/>
      <c r="G543" s="4"/>
    </row>
    <row r="544" spans="1:7" ht="16.5" thickBot="1" x14ac:dyDescent="0.3">
      <c r="A544" s="120" t="s">
        <v>346</v>
      </c>
      <c r="B544" s="127">
        <v>1105126.78</v>
      </c>
      <c r="C544" s="128" t="s">
        <v>333</v>
      </c>
      <c r="D544" s="4"/>
      <c r="E544" s="4"/>
      <c r="F544" s="4"/>
      <c r="G544" s="4"/>
    </row>
    <row r="545" spans="1:7" ht="16.5" thickBot="1" x14ac:dyDescent="0.3">
      <c r="A545" s="129" t="s">
        <v>338</v>
      </c>
      <c r="B545" s="46">
        <v>0</v>
      </c>
      <c r="C545" s="134"/>
      <c r="D545" s="95"/>
      <c r="E545" s="4"/>
      <c r="F545" s="4"/>
      <c r="G545" s="4"/>
    </row>
    <row r="546" spans="1:7" x14ac:dyDescent="0.25">
      <c r="A546" s="61"/>
      <c r="B546" s="4"/>
      <c r="C546" s="4"/>
      <c r="D546" s="4"/>
      <c r="E546" s="4"/>
      <c r="F546" s="4"/>
      <c r="G546" s="4"/>
    </row>
    <row r="547" spans="1:7" x14ac:dyDescent="0.25">
      <c r="A547" s="3" t="s">
        <v>347</v>
      </c>
      <c r="B547" s="4"/>
      <c r="C547" s="4"/>
      <c r="D547" s="4"/>
      <c r="E547" s="4"/>
      <c r="F547" s="4"/>
      <c r="G547" s="4"/>
    </row>
    <row r="548" spans="1:7" x14ac:dyDescent="0.25">
      <c r="A548" s="5" t="s">
        <v>348</v>
      </c>
      <c r="B548" s="4"/>
      <c r="C548" s="4"/>
      <c r="D548" s="4"/>
      <c r="E548" s="4"/>
      <c r="F548" s="4"/>
      <c r="G548" s="4"/>
    </row>
    <row r="549" spans="1:7" ht="21.75" customHeight="1" x14ac:dyDescent="0.25">
      <c r="A549" s="144" t="s">
        <v>349</v>
      </c>
      <c r="B549" s="144"/>
      <c r="C549" s="144"/>
      <c r="D549" s="144"/>
      <c r="E549" s="144"/>
      <c r="F549" s="144"/>
      <c r="G549" s="144"/>
    </row>
    <row r="550" spans="1:7" ht="37.5" customHeight="1" x14ac:dyDescent="0.25">
      <c r="A550" s="144" t="s">
        <v>350</v>
      </c>
      <c r="B550" s="144"/>
      <c r="C550" s="144"/>
      <c r="D550" s="144"/>
      <c r="E550" s="144"/>
      <c r="F550" s="144"/>
      <c r="G550" s="144"/>
    </row>
    <row r="551" spans="1:7" ht="40.5" customHeight="1" x14ac:dyDescent="0.25">
      <c r="A551" s="144" t="s">
        <v>351</v>
      </c>
      <c r="B551" s="144"/>
      <c r="C551" s="144"/>
      <c r="D551" s="144"/>
      <c r="E551" s="144"/>
      <c r="F551" s="144"/>
      <c r="G551" s="144"/>
    </row>
    <row r="552" spans="1:7" x14ac:dyDescent="0.25">
      <c r="A552" s="15"/>
      <c r="B552" s="4"/>
      <c r="C552" s="4"/>
      <c r="D552" s="4"/>
      <c r="E552" s="4"/>
      <c r="F552" s="4"/>
      <c r="G552" s="4"/>
    </row>
    <row r="553" spans="1:7" ht="21.75" customHeight="1" x14ac:dyDescent="0.25">
      <c r="A553" s="5" t="s">
        <v>352</v>
      </c>
      <c r="B553" s="4"/>
      <c r="C553" s="4"/>
      <c r="D553" s="4"/>
      <c r="E553" s="4"/>
      <c r="F553" s="4"/>
      <c r="G553" s="4"/>
    </row>
    <row r="554" spans="1:7" ht="32.25" customHeight="1" x14ac:dyDescent="0.25">
      <c r="A554" s="144" t="s">
        <v>353</v>
      </c>
      <c r="B554" s="144"/>
      <c r="C554" s="144"/>
      <c r="D554" s="144"/>
      <c r="E554" s="144"/>
      <c r="F554" s="144"/>
      <c r="G554" s="144"/>
    </row>
    <row r="555" spans="1:7" x14ac:dyDescent="0.25">
      <c r="A555" s="15"/>
      <c r="B555" s="4"/>
      <c r="C555" s="4"/>
      <c r="D555" s="4"/>
      <c r="E555" s="4"/>
      <c r="F555" s="4"/>
      <c r="G555" s="4"/>
    </row>
    <row r="556" spans="1:7" x14ac:dyDescent="0.25">
      <c r="A556" s="5" t="s">
        <v>354</v>
      </c>
      <c r="B556" s="4"/>
      <c r="C556" s="4"/>
      <c r="D556" s="4"/>
      <c r="E556" s="4"/>
      <c r="F556" s="4"/>
      <c r="G556" s="4"/>
    </row>
    <row r="557" spans="1:7" x14ac:dyDescent="0.25">
      <c r="A557" s="144" t="s">
        <v>355</v>
      </c>
      <c r="B557" s="144"/>
      <c r="C557" s="144"/>
      <c r="D557" s="4"/>
      <c r="E557" s="4"/>
      <c r="F557" s="4"/>
      <c r="G557" s="4"/>
    </row>
    <row r="558" spans="1:7" x14ac:dyDescent="0.25">
      <c r="A558" s="144" t="s">
        <v>356</v>
      </c>
      <c r="B558" s="144"/>
      <c r="C558" s="144"/>
      <c r="D558" s="4"/>
      <c r="E558" s="4"/>
      <c r="F558" s="4"/>
      <c r="G558" s="4"/>
    </row>
    <row r="559" spans="1:7" x14ac:dyDescent="0.25">
      <c r="A559" s="144" t="s">
        <v>357</v>
      </c>
      <c r="B559" s="144"/>
      <c r="C559" s="144"/>
      <c r="D559" s="4"/>
      <c r="E559" s="4"/>
      <c r="F559" s="4"/>
      <c r="G559" s="4"/>
    </row>
    <row r="560" spans="1:7" x14ac:dyDescent="0.25">
      <c r="A560" s="15"/>
      <c r="B560" s="4"/>
      <c r="C560" s="4"/>
      <c r="D560" s="4"/>
      <c r="E560" s="4"/>
      <c r="F560" s="4"/>
      <c r="G560" s="4"/>
    </row>
    <row r="561" spans="1:7" x14ac:dyDescent="0.25">
      <c r="A561" s="5" t="s">
        <v>358</v>
      </c>
      <c r="B561" s="4"/>
      <c r="C561" s="4"/>
      <c r="D561" s="4"/>
      <c r="E561" s="4"/>
      <c r="F561" s="4"/>
      <c r="G561" s="4"/>
    </row>
    <row r="562" spans="1:7" x14ac:dyDescent="0.25">
      <c r="A562" s="144" t="s">
        <v>355</v>
      </c>
      <c r="B562" s="144"/>
      <c r="C562" s="144"/>
      <c r="D562" s="4"/>
      <c r="E562" s="4"/>
      <c r="F562" s="4"/>
      <c r="G562" s="4"/>
    </row>
    <row r="563" spans="1:7" x14ac:dyDescent="0.25">
      <c r="A563" s="144" t="s">
        <v>359</v>
      </c>
      <c r="B563" s="144"/>
      <c r="C563" s="144"/>
      <c r="D563" s="4"/>
      <c r="E563" s="4"/>
      <c r="F563" s="4"/>
      <c r="G563" s="4"/>
    </row>
    <row r="564" spans="1:7" x14ac:dyDescent="0.25">
      <c r="A564" s="144" t="s">
        <v>360</v>
      </c>
      <c r="B564" s="144"/>
      <c r="C564" s="144"/>
      <c r="D564" s="4"/>
      <c r="E564" s="4"/>
      <c r="F564" s="4"/>
      <c r="G564" s="4"/>
    </row>
    <row r="565" spans="1:7" x14ac:dyDescent="0.25">
      <c r="A565" s="144" t="s">
        <v>361</v>
      </c>
      <c r="B565" s="144"/>
      <c r="C565" s="144"/>
      <c r="D565" s="4"/>
      <c r="E565" s="4"/>
      <c r="F565" s="4"/>
      <c r="G565" s="4"/>
    </row>
    <row r="566" spans="1:7" x14ac:dyDescent="0.25">
      <c r="A566" s="144" t="s">
        <v>362</v>
      </c>
      <c r="B566" s="144"/>
      <c r="C566" s="144"/>
      <c r="D566" s="4"/>
      <c r="E566" s="4"/>
      <c r="F566" s="4"/>
      <c r="G566" s="4"/>
    </row>
    <row r="567" spans="1:7" ht="32.25" customHeight="1" x14ac:dyDescent="0.25">
      <c r="A567" s="144" t="s">
        <v>363</v>
      </c>
      <c r="B567" s="144"/>
      <c r="C567" s="144"/>
      <c r="D567" s="4"/>
      <c r="E567" s="4"/>
      <c r="F567" s="4"/>
      <c r="G567" s="4"/>
    </row>
    <row r="568" spans="1:7" ht="35.25" customHeight="1" x14ac:dyDescent="0.25">
      <c r="A568" s="144" t="s">
        <v>364</v>
      </c>
      <c r="B568" s="144"/>
      <c r="C568" s="144"/>
      <c r="D568" s="4"/>
      <c r="E568" s="4"/>
      <c r="F568" s="4"/>
      <c r="G568" s="4"/>
    </row>
    <row r="569" spans="1:7" x14ac:dyDescent="0.25">
      <c r="A569" s="144" t="s">
        <v>365</v>
      </c>
      <c r="B569" s="144"/>
      <c r="C569" s="144"/>
      <c r="D569" s="4"/>
      <c r="E569" s="4"/>
      <c r="F569" s="4"/>
      <c r="G569" s="4"/>
    </row>
    <row r="570" spans="1:7" x14ac:dyDescent="0.25">
      <c r="A570" s="15"/>
      <c r="B570" s="4"/>
      <c r="C570" s="4"/>
      <c r="D570" s="4"/>
      <c r="E570" s="4"/>
      <c r="F570" s="4"/>
      <c r="G570" s="4"/>
    </row>
    <row r="571" spans="1:7" x14ac:dyDescent="0.25">
      <c r="A571" s="5" t="s">
        <v>366</v>
      </c>
      <c r="B571" s="4"/>
      <c r="C571" s="4"/>
      <c r="D571" s="4"/>
      <c r="E571" s="4"/>
      <c r="F571" s="4"/>
      <c r="G571" s="4"/>
    </row>
    <row r="572" spans="1:7" x14ac:dyDescent="0.25">
      <c r="A572" s="144" t="s">
        <v>355</v>
      </c>
      <c r="B572" s="144"/>
      <c r="C572" s="144"/>
      <c r="D572" s="4"/>
      <c r="E572" s="4"/>
      <c r="F572" s="4"/>
      <c r="G572" s="4"/>
    </row>
    <row r="573" spans="1:7" ht="30" customHeight="1" x14ac:dyDescent="0.25">
      <c r="A573" s="144" t="s">
        <v>367</v>
      </c>
      <c r="B573" s="144"/>
      <c r="C573" s="144"/>
      <c r="D573" s="4"/>
      <c r="E573" s="4"/>
      <c r="F573" s="4"/>
      <c r="G573" s="4"/>
    </row>
    <row r="574" spans="1:7" ht="44.25" customHeight="1" x14ac:dyDescent="0.25">
      <c r="A574" s="144" t="s">
        <v>368</v>
      </c>
      <c r="B574" s="144"/>
      <c r="C574" s="144"/>
      <c r="D574" s="4"/>
      <c r="E574" s="4"/>
      <c r="F574" s="4"/>
      <c r="G574" s="4"/>
    </row>
    <row r="575" spans="1:7" x14ac:dyDescent="0.25">
      <c r="A575" s="144" t="s">
        <v>369</v>
      </c>
      <c r="B575" s="144"/>
      <c r="C575" s="144"/>
      <c r="D575" s="4"/>
      <c r="E575" s="4"/>
      <c r="F575" s="4"/>
      <c r="G575" s="4"/>
    </row>
    <row r="576" spans="1:7" ht="43.5" customHeight="1" x14ac:dyDescent="0.25">
      <c r="A576" s="144" t="s">
        <v>370</v>
      </c>
      <c r="B576" s="144"/>
      <c r="C576" s="144"/>
      <c r="D576" s="4"/>
      <c r="E576" s="4"/>
      <c r="F576" s="4"/>
      <c r="G576" s="4"/>
    </row>
    <row r="577" spans="1:7" x14ac:dyDescent="0.25">
      <c r="A577" s="144" t="s">
        <v>371</v>
      </c>
      <c r="B577" s="144"/>
      <c r="C577" s="144"/>
      <c r="D577" s="4"/>
      <c r="E577" s="4"/>
      <c r="F577" s="4"/>
      <c r="G577" s="4"/>
    </row>
    <row r="578" spans="1:7" x14ac:dyDescent="0.25">
      <c r="A578" s="144" t="s">
        <v>372</v>
      </c>
      <c r="B578" s="144"/>
      <c r="C578" s="144"/>
      <c r="D578" s="4"/>
      <c r="E578" s="4"/>
      <c r="F578" s="4"/>
      <c r="G578" s="4"/>
    </row>
    <row r="579" spans="1:7" x14ac:dyDescent="0.25">
      <c r="A579" s="144" t="s">
        <v>373</v>
      </c>
      <c r="B579" s="144"/>
      <c r="C579" s="144"/>
      <c r="D579" s="4"/>
      <c r="E579" s="4"/>
      <c r="F579" s="4"/>
      <c r="G579" s="4"/>
    </row>
    <row r="580" spans="1:7" ht="33" customHeight="1" x14ac:dyDescent="0.25">
      <c r="A580" s="144" t="s">
        <v>374</v>
      </c>
      <c r="B580" s="144"/>
      <c r="C580" s="144"/>
      <c r="D580" s="4"/>
      <c r="E580" s="4"/>
      <c r="F580" s="4"/>
      <c r="G580" s="4"/>
    </row>
    <row r="581" spans="1:7" ht="31.5" customHeight="1" x14ac:dyDescent="0.25">
      <c r="A581" s="144" t="s">
        <v>375</v>
      </c>
      <c r="B581" s="144"/>
      <c r="C581" s="144"/>
      <c r="D581" s="4"/>
      <c r="E581" s="4"/>
      <c r="F581" s="4"/>
      <c r="G581" s="4"/>
    </row>
    <row r="582" spans="1:7" x14ac:dyDescent="0.25">
      <c r="A582" s="15"/>
      <c r="B582" s="4"/>
      <c r="C582" s="4"/>
      <c r="D582" s="4"/>
      <c r="E582" s="4"/>
      <c r="F582" s="4"/>
      <c r="G582" s="4"/>
    </row>
    <row r="583" spans="1:7" x14ac:dyDescent="0.25">
      <c r="A583" s="5" t="s">
        <v>376</v>
      </c>
      <c r="B583" s="4"/>
      <c r="C583" s="4"/>
      <c r="D583" s="4"/>
      <c r="E583" s="4"/>
      <c r="F583" s="4"/>
      <c r="G583" s="4"/>
    </row>
    <row r="584" spans="1:7" x14ac:dyDescent="0.25">
      <c r="A584" s="144" t="s">
        <v>355</v>
      </c>
      <c r="B584" s="144"/>
      <c r="C584" s="144"/>
      <c r="D584" s="4"/>
      <c r="E584" s="4"/>
      <c r="F584" s="4"/>
      <c r="G584" s="4"/>
    </row>
    <row r="585" spans="1:7" ht="33" customHeight="1" x14ac:dyDescent="0.25">
      <c r="A585" s="144" t="s">
        <v>377</v>
      </c>
      <c r="B585" s="144"/>
      <c r="C585" s="144"/>
      <c r="D585" s="4"/>
      <c r="E585" s="4"/>
      <c r="F585" s="4"/>
      <c r="G585" s="4"/>
    </row>
    <row r="586" spans="1:7" x14ac:dyDescent="0.25">
      <c r="A586" s="144" t="s">
        <v>378</v>
      </c>
      <c r="B586" s="144"/>
      <c r="C586" s="144"/>
      <c r="D586" s="4"/>
      <c r="E586" s="4"/>
      <c r="F586" s="4"/>
      <c r="G586" s="4"/>
    </row>
    <row r="587" spans="1:7" x14ac:dyDescent="0.25">
      <c r="A587" s="144" t="s">
        <v>379</v>
      </c>
      <c r="B587" s="144"/>
      <c r="C587" s="144"/>
      <c r="D587" s="4"/>
      <c r="E587" s="4"/>
      <c r="F587" s="4"/>
      <c r="G587" s="4"/>
    </row>
    <row r="588" spans="1:7" x14ac:dyDescent="0.25">
      <c r="A588" s="144" t="s">
        <v>380</v>
      </c>
      <c r="B588" s="144"/>
      <c r="C588" s="144"/>
      <c r="D588" s="4"/>
      <c r="E588" s="4"/>
      <c r="F588" s="4"/>
      <c r="G588" s="4"/>
    </row>
    <row r="589" spans="1:7" ht="24" customHeight="1" x14ac:dyDescent="0.25">
      <c r="A589" s="144" t="s">
        <v>381</v>
      </c>
      <c r="B589" s="144"/>
      <c r="C589" s="144"/>
      <c r="D589" s="4"/>
      <c r="E589" s="4"/>
      <c r="F589" s="4"/>
      <c r="G589" s="4"/>
    </row>
    <row r="590" spans="1:7" x14ac:dyDescent="0.25">
      <c r="A590" s="144" t="s">
        <v>382</v>
      </c>
      <c r="B590" s="144"/>
      <c r="C590" s="144"/>
      <c r="D590" s="4"/>
      <c r="E590" s="4"/>
      <c r="F590" s="4"/>
      <c r="G590" s="4"/>
    </row>
    <row r="591" spans="1:7" ht="25.5" customHeight="1" x14ac:dyDescent="0.25">
      <c r="A591" s="144" t="s">
        <v>383</v>
      </c>
      <c r="B591" s="144"/>
      <c r="C591" s="144"/>
      <c r="D591" s="4"/>
      <c r="E591" s="4"/>
      <c r="F591" s="4"/>
      <c r="G591" s="4"/>
    </row>
    <row r="592" spans="1:7" ht="40.5" customHeight="1" x14ac:dyDescent="0.25">
      <c r="A592" s="144" t="s">
        <v>384</v>
      </c>
      <c r="B592" s="144"/>
      <c r="C592" s="144"/>
      <c r="D592" s="4"/>
      <c r="E592" s="4"/>
      <c r="F592" s="4"/>
      <c r="G592" s="4"/>
    </row>
    <row r="593" spans="1:7" x14ac:dyDescent="0.25">
      <c r="A593" s="144" t="s">
        <v>385</v>
      </c>
      <c r="B593" s="144"/>
      <c r="C593" s="144"/>
      <c r="D593" s="4"/>
      <c r="E593" s="4"/>
      <c r="F593" s="4"/>
      <c r="G593" s="4"/>
    </row>
    <row r="594" spans="1:7" x14ac:dyDescent="0.25">
      <c r="A594" s="144" t="s">
        <v>386</v>
      </c>
      <c r="B594" s="144"/>
      <c r="C594" s="144"/>
      <c r="D594" s="4"/>
      <c r="E594" s="4"/>
      <c r="F594" s="4"/>
      <c r="G594" s="4"/>
    </row>
    <row r="595" spans="1:7" x14ac:dyDescent="0.25">
      <c r="A595" s="15"/>
      <c r="B595" s="4"/>
      <c r="C595" s="4"/>
      <c r="D595" s="4"/>
      <c r="E595" s="4"/>
      <c r="F595" s="4"/>
      <c r="G595" s="4"/>
    </row>
    <row r="596" spans="1:7" x14ac:dyDescent="0.25">
      <c r="A596" s="5" t="s">
        <v>387</v>
      </c>
      <c r="B596" s="4"/>
      <c r="C596" s="4"/>
      <c r="D596" s="4"/>
      <c r="E596" s="4"/>
      <c r="F596" s="4"/>
      <c r="G596" s="4"/>
    </row>
    <row r="597" spans="1:7" x14ac:dyDescent="0.25">
      <c r="A597" s="15" t="s">
        <v>355</v>
      </c>
      <c r="B597" s="4"/>
      <c r="C597" s="4"/>
      <c r="D597" s="4"/>
      <c r="E597" s="4"/>
      <c r="F597" s="4"/>
      <c r="G597" s="4"/>
    </row>
    <row r="598" spans="1:7" x14ac:dyDescent="0.25">
      <c r="A598" s="15" t="s">
        <v>388</v>
      </c>
      <c r="B598" s="4"/>
      <c r="C598" s="4"/>
      <c r="D598" s="4"/>
      <c r="E598" s="4"/>
      <c r="F598" s="4"/>
      <c r="G598" s="4"/>
    </row>
    <row r="599" spans="1:7" x14ac:dyDescent="0.25">
      <c r="A599" s="15" t="s">
        <v>389</v>
      </c>
      <c r="B599" s="4"/>
      <c r="C599" s="4"/>
      <c r="D599" s="4"/>
      <c r="E599" s="4"/>
      <c r="F599" s="4"/>
      <c r="G599" s="4"/>
    </row>
    <row r="600" spans="1:7" x14ac:dyDescent="0.25">
      <c r="A600" s="15" t="s">
        <v>390</v>
      </c>
      <c r="B600" s="4"/>
      <c r="C600" s="4"/>
      <c r="D600" s="4"/>
      <c r="E600" s="4"/>
      <c r="F600" s="4"/>
      <c r="G600" s="4"/>
    </row>
    <row r="601" spans="1:7" x14ac:dyDescent="0.25">
      <c r="A601" s="15" t="s">
        <v>391</v>
      </c>
      <c r="B601" s="4"/>
      <c r="C601" s="4"/>
      <c r="D601" s="4"/>
      <c r="E601" s="4"/>
      <c r="F601" s="4"/>
      <c r="G601" s="4"/>
    </row>
    <row r="602" spans="1:7" x14ac:dyDescent="0.25">
      <c r="A602" s="15" t="s">
        <v>392</v>
      </c>
      <c r="B602" s="4"/>
      <c r="C602" s="4"/>
      <c r="D602" s="4"/>
      <c r="E602" s="4"/>
      <c r="F602" s="4"/>
      <c r="G602" s="4"/>
    </row>
    <row r="603" spans="1:7" x14ac:dyDescent="0.25">
      <c r="A603" s="15" t="s">
        <v>393</v>
      </c>
      <c r="B603" s="4"/>
      <c r="C603" s="4"/>
      <c r="D603" s="4"/>
      <c r="E603" s="4"/>
      <c r="F603" s="4"/>
      <c r="G603" s="4"/>
    </row>
    <row r="604" spans="1:7" ht="22.5" x14ac:dyDescent="0.25">
      <c r="A604" s="15" t="s">
        <v>394</v>
      </c>
      <c r="B604" s="4"/>
      <c r="C604" s="4"/>
      <c r="D604" s="4"/>
      <c r="E604" s="4"/>
      <c r="F604" s="4"/>
      <c r="G604" s="4"/>
    </row>
    <row r="605" spans="1:7" x14ac:dyDescent="0.25">
      <c r="A605" s="15"/>
      <c r="B605" s="4"/>
      <c r="C605" s="4"/>
      <c r="D605" s="4"/>
      <c r="E605" s="4"/>
      <c r="F605" s="4"/>
      <c r="G605" s="4"/>
    </row>
    <row r="606" spans="1:7" x14ac:dyDescent="0.25">
      <c r="A606" s="5" t="s">
        <v>395</v>
      </c>
      <c r="B606" s="4"/>
      <c r="C606" s="4"/>
      <c r="D606" s="4"/>
      <c r="E606" s="4"/>
      <c r="F606" s="4"/>
      <c r="G606" s="4"/>
    </row>
    <row r="607" spans="1:7" x14ac:dyDescent="0.25">
      <c r="A607" s="144" t="s">
        <v>396</v>
      </c>
      <c r="B607" s="144"/>
      <c r="C607" s="144"/>
      <c r="D607" s="4"/>
      <c r="E607" s="4"/>
      <c r="F607" s="4"/>
      <c r="G607" s="4"/>
    </row>
    <row r="608" spans="1:7" x14ac:dyDescent="0.25">
      <c r="A608" s="144" t="s">
        <v>397</v>
      </c>
      <c r="B608" s="144"/>
      <c r="C608" s="144"/>
      <c r="D608" s="4"/>
      <c r="E608" s="4"/>
      <c r="F608" s="4"/>
      <c r="G608" s="4"/>
    </row>
    <row r="609" spans="1:7" x14ac:dyDescent="0.25">
      <c r="A609" s="144" t="s">
        <v>398</v>
      </c>
      <c r="B609" s="144"/>
      <c r="C609" s="144"/>
      <c r="D609" s="4"/>
      <c r="E609" s="4"/>
      <c r="F609" s="4"/>
      <c r="G609" s="4"/>
    </row>
    <row r="610" spans="1:7" x14ac:dyDescent="0.25">
      <c r="A610" s="144" t="s">
        <v>399</v>
      </c>
      <c r="B610" s="144"/>
      <c r="C610" s="144"/>
      <c r="D610" s="4"/>
      <c r="E610" s="4"/>
      <c r="F610" s="4"/>
      <c r="G610" s="4"/>
    </row>
    <row r="611" spans="1:7" x14ac:dyDescent="0.25">
      <c r="A611" s="144" t="s">
        <v>400</v>
      </c>
      <c r="B611" s="144"/>
      <c r="C611" s="144"/>
      <c r="D611" s="4"/>
      <c r="E611" s="4"/>
      <c r="F611" s="4"/>
      <c r="G611" s="4"/>
    </row>
    <row r="612" spans="1:7" x14ac:dyDescent="0.25">
      <c r="A612" s="144" t="s">
        <v>401</v>
      </c>
      <c r="B612" s="144"/>
      <c r="C612" s="144"/>
      <c r="D612" s="4"/>
      <c r="E612" s="4"/>
      <c r="F612" s="4"/>
      <c r="G612" s="4"/>
    </row>
    <row r="613" spans="1:7" x14ac:dyDescent="0.25">
      <c r="A613" s="144" t="s">
        <v>402</v>
      </c>
      <c r="B613" s="144"/>
      <c r="C613" s="144"/>
      <c r="D613" s="4"/>
      <c r="E613" s="4"/>
      <c r="F613" s="4"/>
      <c r="G613" s="4"/>
    </row>
    <row r="614" spans="1:7" x14ac:dyDescent="0.25">
      <c r="A614" s="144" t="s">
        <v>403</v>
      </c>
      <c r="B614" s="144"/>
      <c r="C614" s="144"/>
      <c r="D614" s="4"/>
      <c r="E614" s="4"/>
      <c r="F614" s="4"/>
      <c r="G614" s="4"/>
    </row>
    <row r="615" spans="1:7" x14ac:dyDescent="0.25">
      <c r="A615" s="144" t="s">
        <v>404</v>
      </c>
      <c r="B615" s="144"/>
      <c r="C615" s="144"/>
      <c r="D615" s="4"/>
      <c r="E615" s="4"/>
      <c r="F615" s="4"/>
      <c r="G615" s="4"/>
    </row>
    <row r="616" spans="1:7" x14ac:dyDescent="0.25">
      <c r="A616" s="144" t="s">
        <v>405</v>
      </c>
      <c r="B616" s="144"/>
      <c r="C616" s="144"/>
      <c r="D616" s="4"/>
      <c r="E616" s="4"/>
      <c r="F616" s="4"/>
      <c r="G616" s="4"/>
    </row>
    <row r="617" spans="1:7" x14ac:dyDescent="0.25">
      <c r="A617" s="144" t="s">
        <v>406</v>
      </c>
      <c r="B617" s="144"/>
      <c r="C617" s="144"/>
      <c r="D617" s="4"/>
      <c r="E617" s="4"/>
      <c r="F617" s="4"/>
      <c r="G617" s="4"/>
    </row>
    <row r="618" spans="1:7" x14ac:dyDescent="0.25">
      <c r="A618" s="144" t="s">
        <v>407</v>
      </c>
      <c r="B618" s="144"/>
      <c r="C618" s="144"/>
      <c r="D618" s="4"/>
      <c r="E618" s="4"/>
      <c r="F618" s="4"/>
      <c r="G618" s="4"/>
    </row>
    <row r="619" spans="1:7" ht="58.5" customHeight="1" x14ac:dyDescent="0.25">
      <c r="A619" s="144" t="s">
        <v>408</v>
      </c>
      <c r="B619" s="144"/>
      <c r="C619" s="144"/>
      <c r="D619" s="4"/>
      <c r="E619" s="4"/>
      <c r="F619" s="4"/>
      <c r="G619" s="4"/>
    </row>
    <row r="620" spans="1:7" x14ac:dyDescent="0.25">
      <c r="A620" s="144" t="s">
        <v>409</v>
      </c>
      <c r="B620" s="144"/>
      <c r="C620" s="144"/>
      <c r="D620" s="4"/>
      <c r="E620" s="4"/>
      <c r="F620" s="4"/>
      <c r="G620" s="4"/>
    </row>
    <row r="621" spans="1:7" x14ac:dyDescent="0.25">
      <c r="A621" s="144" t="s">
        <v>410</v>
      </c>
      <c r="B621" s="144"/>
      <c r="C621" s="144"/>
      <c r="D621" s="4"/>
      <c r="E621" s="4"/>
      <c r="F621" s="4"/>
      <c r="G621" s="4"/>
    </row>
    <row r="622" spans="1:7" x14ac:dyDescent="0.25">
      <c r="A622" s="144" t="s">
        <v>411</v>
      </c>
      <c r="B622" s="144"/>
      <c r="C622" s="144"/>
      <c r="D622" s="4"/>
      <c r="E622" s="4"/>
      <c r="F622" s="4"/>
      <c r="G622" s="4"/>
    </row>
    <row r="623" spans="1:7" x14ac:dyDescent="0.25">
      <c r="A623" s="144" t="s">
        <v>412</v>
      </c>
      <c r="B623" s="144"/>
      <c r="C623" s="144"/>
      <c r="D623" s="4"/>
      <c r="E623" s="4"/>
      <c r="F623" s="4"/>
      <c r="G623" s="4"/>
    </row>
    <row r="624" spans="1:7" ht="26.25" customHeight="1" x14ac:dyDescent="0.25">
      <c r="A624" s="144" t="s">
        <v>413</v>
      </c>
      <c r="B624" s="144"/>
      <c r="C624" s="144"/>
      <c r="D624" s="4"/>
      <c r="E624" s="4"/>
      <c r="F624" s="4"/>
      <c r="G624" s="4"/>
    </row>
    <row r="625" spans="1:7" x14ac:dyDescent="0.25">
      <c r="A625" s="144" t="s">
        <v>414</v>
      </c>
      <c r="B625" s="144"/>
      <c r="C625" s="144"/>
      <c r="D625" s="4"/>
      <c r="E625" s="4"/>
      <c r="F625" s="4"/>
      <c r="G625" s="4"/>
    </row>
    <row r="626" spans="1:7" x14ac:dyDescent="0.25">
      <c r="A626" s="144" t="s">
        <v>415</v>
      </c>
      <c r="B626" s="144"/>
      <c r="C626" s="144"/>
      <c r="D626" s="4"/>
      <c r="E626" s="4"/>
      <c r="F626" s="4"/>
      <c r="G626" s="4"/>
    </row>
    <row r="627" spans="1:7" x14ac:dyDescent="0.25">
      <c r="A627" s="144" t="s">
        <v>416</v>
      </c>
      <c r="B627" s="144"/>
      <c r="C627" s="144"/>
      <c r="D627" s="4"/>
      <c r="E627" s="4"/>
      <c r="F627" s="4"/>
      <c r="G627" s="4"/>
    </row>
    <row r="628" spans="1:7" x14ac:dyDescent="0.25">
      <c r="A628" s="144" t="s">
        <v>417</v>
      </c>
      <c r="B628" s="144"/>
      <c r="C628" s="144"/>
      <c r="D628" s="4"/>
      <c r="E628" s="4"/>
      <c r="F628" s="4"/>
      <c r="G628" s="4"/>
    </row>
    <row r="629" spans="1:7" x14ac:dyDescent="0.25">
      <c r="A629" s="144" t="s">
        <v>418</v>
      </c>
      <c r="B629" s="144"/>
      <c r="C629" s="144"/>
      <c r="D629" s="4"/>
      <c r="E629" s="4"/>
      <c r="F629" s="4"/>
      <c r="G629" s="4"/>
    </row>
    <row r="630" spans="1:7" x14ac:dyDescent="0.25">
      <c r="A630" s="144" t="s">
        <v>419</v>
      </c>
      <c r="B630" s="144"/>
      <c r="C630" s="144"/>
      <c r="D630" s="4"/>
      <c r="E630" s="4"/>
      <c r="F630" s="4"/>
      <c r="G630" s="4"/>
    </row>
    <row r="631" spans="1:7" x14ac:dyDescent="0.25">
      <c r="A631" s="144" t="s">
        <v>420</v>
      </c>
      <c r="B631" s="144"/>
      <c r="C631" s="144"/>
      <c r="D631" s="4"/>
      <c r="E631" s="4"/>
      <c r="F631" s="4"/>
      <c r="G631" s="4"/>
    </row>
    <row r="632" spans="1:7" x14ac:dyDescent="0.25">
      <c r="A632" s="144" t="s">
        <v>421</v>
      </c>
      <c r="B632" s="144"/>
      <c r="C632" s="144"/>
      <c r="D632" s="4"/>
      <c r="E632" s="4"/>
      <c r="F632" s="4"/>
      <c r="G632" s="4"/>
    </row>
    <row r="633" spans="1:7" x14ac:dyDescent="0.25">
      <c r="A633" s="15"/>
      <c r="B633" s="4"/>
      <c r="C633" s="4"/>
      <c r="D633" s="4"/>
      <c r="E633" s="4"/>
      <c r="F633" s="4"/>
      <c r="G633" s="4"/>
    </row>
    <row r="634" spans="1:7" x14ac:dyDescent="0.25">
      <c r="A634" s="5" t="s">
        <v>422</v>
      </c>
      <c r="B634" s="4"/>
      <c r="C634" s="4"/>
      <c r="D634" s="4"/>
      <c r="E634" s="4"/>
      <c r="F634" s="4"/>
      <c r="G634" s="4"/>
    </row>
    <row r="635" spans="1:7" x14ac:dyDescent="0.25">
      <c r="A635" s="15" t="s">
        <v>423</v>
      </c>
      <c r="B635" s="4"/>
      <c r="C635" s="4"/>
      <c r="D635" s="4"/>
      <c r="E635" s="4"/>
      <c r="F635" s="4"/>
      <c r="G635" s="4"/>
    </row>
    <row r="636" spans="1:7" x14ac:dyDescent="0.25">
      <c r="A636" s="15" t="s">
        <v>424</v>
      </c>
      <c r="B636" s="4"/>
      <c r="C636" s="4"/>
      <c r="D636" s="4"/>
      <c r="E636" s="4"/>
      <c r="F636" s="4"/>
      <c r="G636" s="4"/>
    </row>
    <row r="637" spans="1:7" x14ac:dyDescent="0.25">
      <c r="A637" s="153" t="s">
        <v>425</v>
      </c>
      <c r="B637" s="153"/>
      <c r="C637" s="153"/>
      <c r="D637" s="4"/>
      <c r="E637" s="4"/>
      <c r="F637" s="4"/>
      <c r="G637" s="4"/>
    </row>
    <row r="638" spans="1:7" x14ac:dyDescent="0.25">
      <c r="A638" s="15"/>
      <c r="B638" s="4"/>
      <c r="C638" s="4"/>
      <c r="D638" s="4"/>
      <c r="E638" s="4"/>
      <c r="F638" s="4"/>
      <c r="G638" s="4"/>
    </row>
    <row r="639" spans="1:7" x14ac:dyDescent="0.25">
      <c r="A639" s="5" t="s">
        <v>426</v>
      </c>
      <c r="B639" s="4"/>
      <c r="C639" s="4"/>
      <c r="D639" s="4"/>
      <c r="E639" s="4"/>
      <c r="F639" s="4"/>
      <c r="G639" s="4"/>
    </row>
    <row r="640" spans="1:7" x14ac:dyDescent="0.25">
      <c r="A640" s="144" t="s">
        <v>427</v>
      </c>
      <c r="B640" s="144"/>
      <c r="C640" s="144"/>
      <c r="D640" s="144"/>
      <c r="E640" s="144"/>
      <c r="F640" s="144"/>
      <c r="G640" s="144"/>
    </row>
    <row r="641" spans="1:7" x14ac:dyDescent="0.25">
      <c r="A641" s="144" t="s">
        <v>428</v>
      </c>
      <c r="B641" s="144"/>
      <c r="C641" s="144"/>
      <c r="D641" s="144"/>
      <c r="E641" s="144"/>
      <c r="F641" s="144"/>
      <c r="G641" s="144"/>
    </row>
    <row r="642" spans="1:7" x14ac:dyDescent="0.25">
      <c r="A642" s="15"/>
      <c r="B642" s="4"/>
      <c r="C642" s="4"/>
      <c r="D642" s="4"/>
      <c r="E642" s="4"/>
      <c r="F642" s="4"/>
      <c r="G642" s="4"/>
    </row>
    <row r="643" spans="1:7" x14ac:dyDescent="0.25">
      <c r="A643" s="5" t="s">
        <v>429</v>
      </c>
      <c r="B643" s="4"/>
      <c r="C643" s="4"/>
      <c r="D643" s="4"/>
      <c r="E643" s="4"/>
      <c r="F643" s="4"/>
      <c r="G643" s="4"/>
    </row>
    <row r="644" spans="1:7" x14ac:dyDescent="0.25">
      <c r="A644" s="144" t="s">
        <v>430</v>
      </c>
      <c r="B644" s="144"/>
      <c r="C644" s="144"/>
      <c r="D644" s="144"/>
      <c r="E644" s="144"/>
      <c r="F644" s="144"/>
      <c r="G644" s="144"/>
    </row>
    <row r="645" spans="1:7" x14ac:dyDescent="0.25">
      <c r="A645" s="144" t="s">
        <v>431</v>
      </c>
      <c r="B645" s="144"/>
      <c r="C645" s="144"/>
      <c r="D645" s="144"/>
      <c r="E645" s="144"/>
      <c r="F645" s="144"/>
      <c r="G645" s="144"/>
    </row>
    <row r="646" spans="1:7" x14ac:dyDescent="0.25">
      <c r="A646" s="15"/>
      <c r="B646" s="4"/>
      <c r="C646" s="4"/>
      <c r="D646" s="4"/>
      <c r="E646" s="4"/>
      <c r="F646" s="4"/>
      <c r="G646" s="4"/>
    </row>
    <row r="647" spans="1:7" x14ac:dyDescent="0.25">
      <c r="A647" s="5" t="s">
        <v>432</v>
      </c>
      <c r="B647" s="4"/>
      <c r="C647" s="4"/>
      <c r="D647" s="4"/>
      <c r="E647" s="4"/>
      <c r="F647" s="4"/>
      <c r="G647" s="4"/>
    </row>
    <row r="648" spans="1:7" ht="18" customHeight="1" x14ac:dyDescent="0.25">
      <c r="A648" s="144" t="s">
        <v>433</v>
      </c>
      <c r="B648" s="144"/>
      <c r="C648" s="144"/>
      <c r="D648" s="144"/>
      <c r="E648" s="144"/>
      <c r="F648" s="144"/>
      <c r="G648" s="144"/>
    </row>
    <row r="649" spans="1:7" x14ac:dyDescent="0.25">
      <c r="A649" s="15"/>
      <c r="B649" s="4"/>
      <c r="C649" s="4"/>
      <c r="D649" s="4"/>
      <c r="E649" s="4"/>
      <c r="F649" s="4"/>
      <c r="G649" s="4"/>
    </row>
    <row r="650" spans="1:7" x14ac:dyDescent="0.25">
      <c r="A650" s="5" t="s">
        <v>434</v>
      </c>
      <c r="B650" s="4"/>
      <c r="C650" s="4"/>
      <c r="D650" s="4"/>
      <c r="E650" s="4"/>
      <c r="F650" s="4"/>
      <c r="G650" s="4"/>
    </row>
    <row r="651" spans="1:7" x14ac:dyDescent="0.25">
      <c r="A651" s="144" t="s">
        <v>435</v>
      </c>
      <c r="B651" s="144"/>
      <c r="C651" s="144"/>
      <c r="D651" s="144"/>
      <c r="E651" s="144"/>
      <c r="F651" s="144"/>
      <c r="G651" s="144"/>
    </row>
    <row r="652" spans="1:7" x14ac:dyDescent="0.25">
      <c r="A652" s="144" t="s">
        <v>436</v>
      </c>
      <c r="B652" s="144"/>
      <c r="C652" s="144"/>
      <c r="D652" s="144"/>
      <c r="E652" s="144"/>
      <c r="F652" s="144"/>
      <c r="G652" s="144"/>
    </row>
    <row r="653" spans="1:7" x14ac:dyDescent="0.25">
      <c r="A653" s="144" t="s">
        <v>437</v>
      </c>
      <c r="B653" s="144"/>
      <c r="C653" s="144"/>
      <c r="D653" s="144"/>
      <c r="E653" s="144"/>
      <c r="F653" s="144"/>
      <c r="G653" s="144"/>
    </row>
    <row r="654" spans="1:7" x14ac:dyDescent="0.25">
      <c r="A654" s="15"/>
      <c r="B654" s="4"/>
      <c r="C654" s="4"/>
      <c r="D654" s="4"/>
      <c r="E654" s="4"/>
      <c r="F654" s="4"/>
      <c r="G654" s="4"/>
    </row>
    <row r="655" spans="1:7" x14ac:dyDescent="0.25">
      <c r="A655" s="5" t="s">
        <v>438</v>
      </c>
      <c r="B655" s="4"/>
      <c r="C655" s="4"/>
      <c r="D655" s="4"/>
      <c r="E655" s="4"/>
      <c r="F655" s="4"/>
      <c r="G655" s="4"/>
    </row>
    <row r="656" spans="1:7" ht="55.5" customHeight="1" x14ac:dyDescent="0.25">
      <c r="A656" s="144" t="s">
        <v>439</v>
      </c>
      <c r="B656" s="144"/>
      <c r="C656" s="144"/>
      <c r="D656" s="144"/>
      <c r="E656" s="144"/>
      <c r="F656" s="144"/>
      <c r="G656" s="144"/>
    </row>
    <row r="657" spans="1:7" ht="33" customHeight="1" x14ac:dyDescent="0.25">
      <c r="A657" s="144" t="s">
        <v>440</v>
      </c>
      <c r="B657" s="144"/>
      <c r="C657" s="144"/>
      <c r="D657" s="144"/>
      <c r="E657" s="144"/>
      <c r="F657" s="144"/>
      <c r="G657" s="144"/>
    </row>
    <row r="658" spans="1:7" x14ac:dyDescent="0.25">
      <c r="A658" s="15"/>
      <c r="B658" s="4"/>
      <c r="C658" s="4"/>
      <c r="D658" s="4"/>
      <c r="E658" s="4"/>
      <c r="F658" s="4"/>
      <c r="G658" s="4"/>
    </row>
    <row r="659" spans="1:7" x14ac:dyDescent="0.25">
      <c r="A659" s="5" t="s">
        <v>441</v>
      </c>
      <c r="B659" s="4"/>
      <c r="C659" s="4"/>
      <c r="D659" s="4"/>
      <c r="E659" s="4"/>
      <c r="F659" s="4"/>
      <c r="G659" s="4"/>
    </row>
    <row r="660" spans="1:7" ht="30" customHeight="1" x14ac:dyDescent="0.25">
      <c r="A660" s="144" t="s">
        <v>442</v>
      </c>
      <c r="B660" s="144"/>
      <c r="C660" s="144"/>
      <c r="D660" s="144"/>
      <c r="E660" s="144"/>
      <c r="F660" s="144"/>
      <c r="G660" s="144"/>
    </row>
    <row r="661" spans="1:7" x14ac:dyDescent="0.25">
      <c r="A661" s="15"/>
      <c r="B661" s="4"/>
      <c r="C661" s="4"/>
      <c r="D661" s="4"/>
      <c r="E661" s="4"/>
      <c r="F661" s="4"/>
      <c r="G661" s="4"/>
    </row>
    <row r="662" spans="1:7" x14ac:dyDescent="0.25">
      <c r="A662" s="5" t="s">
        <v>443</v>
      </c>
      <c r="B662" s="4"/>
      <c r="C662" s="4"/>
      <c r="D662" s="4"/>
      <c r="E662" s="4"/>
      <c r="F662" s="4"/>
      <c r="G662" s="4"/>
    </row>
    <row r="663" spans="1:7" ht="31.5" customHeight="1" x14ac:dyDescent="0.25">
      <c r="A663" s="144" t="s">
        <v>444</v>
      </c>
      <c r="B663" s="144"/>
      <c r="C663" s="144"/>
      <c r="D663" s="144"/>
      <c r="E663" s="144"/>
      <c r="F663" s="144"/>
      <c r="G663" s="144"/>
    </row>
    <row r="664" spans="1:7" x14ac:dyDescent="0.25">
      <c r="A664" s="15"/>
      <c r="B664" s="4"/>
      <c r="C664" s="4"/>
      <c r="D664" s="4"/>
      <c r="E664" s="4"/>
      <c r="F664" s="4"/>
      <c r="G664" s="4"/>
    </row>
    <row r="665" spans="1:7" x14ac:dyDescent="0.25">
      <c r="A665" s="5" t="s">
        <v>445</v>
      </c>
      <c r="B665" s="4"/>
      <c r="C665" s="4"/>
      <c r="D665" s="4"/>
      <c r="E665" s="4"/>
      <c r="F665" s="4"/>
      <c r="G665" s="4"/>
    </row>
    <row r="666" spans="1:7" ht="26.25" customHeight="1" x14ac:dyDescent="0.25">
      <c r="A666" s="144" t="s">
        <v>446</v>
      </c>
      <c r="B666" s="144"/>
      <c r="C666" s="144"/>
      <c r="D666" s="144"/>
      <c r="E666" s="144"/>
      <c r="F666" s="144"/>
      <c r="G666" s="144"/>
    </row>
    <row r="667" spans="1:7" x14ac:dyDescent="0.25">
      <c r="A667" s="15"/>
      <c r="B667" s="4"/>
      <c r="C667" s="4"/>
      <c r="D667" s="4"/>
      <c r="E667" s="4"/>
      <c r="F667" s="4"/>
      <c r="G667" s="4"/>
    </row>
    <row r="668" spans="1:7" x14ac:dyDescent="0.25">
      <c r="A668" s="135" t="s">
        <v>447</v>
      </c>
      <c r="B668" s="157" t="s">
        <v>448</v>
      </c>
      <c r="C668" s="157"/>
      <c r="D668" s="136"/>
      <c r="E668" s="157" t="s">
        <v>449</v>
      </c>
      <c r="F668" s="157"/>
      <c r="G668" s="157"/>
    </row>
    <row r="669" spans="1:7" x14ac:dyDescent="0.25">
      <c r="A669" s="137" t="s">
        <v>450</v>
      </c>
      <c r="B669" s="158" t="s">
        <v>451</v>
      </c>
      <c r="C669" s="158"/>
      <c r="D669" s="138"/>
      <c r="E669" s="159" t="s">
        <v>452</v>
      </c>
      <c r="F669" s="159"/>
      <c r="G669" s="159"/>
    </row>
    <row r="670" spans="1:7" x14ac:dyDescent="0.25">
      <c r="A670" s="137"/>
      <c r="B670" s="137"/>
      <c r="C670" s="137"/>
      <c r="D670" s="138"/>
      <c r="E670" s="139"/>
      <c r="F670" s="139"/>
      <c r="G670" s="139"/>
    </row>
    <row r="671" spans="1:7" x14ac:dyDescent="0.25">
      <c r="A671" s="137"/>
      <c r="B671" s="137"/>
      <c r="C671" s="137"/>
      <c r="D671" s="138"/>
      <c r="E671" s="139"/>
      <c r="F671" s="139"/>
      <c r="G671" s="139"/>
    </row>
    <row r="672" spans="1:7" x14ac:dyDescent="0.25">
      <c r="A672" s="137"/>
      <c r="B672" s="137"/>
      <c r="C672" s="137"/>
      <c r="D672" s="138"/>
      <c r="E672" s="139"/>
      <c r="F672" s="139"/>
      <c r="G672" s="139"/>
    </row>
    <row r="673" spans="1:7" x14ac:dyDescent="0.25">
      <c r="A673" s="137"/>
      <c r="B673" s="137"/>
      <c r="C673" s="137"/>
      <c r="D673" s="138"/>
      <c r="E673" s="139"/>
      <c r="F673" s="139"/>
      <c r="G673" s="139"/>
    </row>
    <row r="674" spans="1:7" x14ac:dyDescent="0.25">
      <c r="A674" s="15"/>
      <c r="B674" s="4"/>
      <c r="C674" s="4"/>
      <c r="D674" s="4"/>
      <c r="E674" s="4"/>
      <c r="F674" s="4"/>
      <c r="G674" s="4"/>
    </row>
    <row r="675" spans="1:7" x14ac:dyDescent="0.25">
      <c r="A675" s="160" t="s">
        <v>453</v>
      </c>
      <c r="B675" s="160"/>
      <c r="C675" s="160"/>
      <c r="D675" s="160"/>
      <c r="E675" s="160"/>
      <c r="F675" s="160"/>
      <c r="G675" s="160"/>
    </row>
    <row r="676" spans="1:7" x14ac:dyDescent="0.25">
      <c r="A676" s="15"/>
      <c r="B676" s="140"/>
      <c r="C676" s="4"/>
      <c r="D676" s="4"/>
      <c r="E676" s="4"/>
      <c r="F676" s="4"/>
      <c r="G676" s="4"/>
    </row>
    <row r="677" spans="1:7" x14ac:dyDescent="0.25">
      <c r="A677" s="141"/>
      <c r="B677" s="137"/>
      <c r="C677" s="137"/>
      <c r="G677" s="142"/>
    </row>
    <row r="678" spans="1:7" x14ac:dyDescent="0.25">
      <c r="A678" s="4"/>
      <c r="B678" s="4"/>
      <c r="C678" s="4"/>
      <c r="D678" s="4"/>
      <c r="E678" s="4"/>
      <c r="F678" s="4"/>
      <c r="G678" s="4"/>
    </row>
    <row r="16320" spans="1:1" x14ac:dyDescent="0.25">
      <c r="A16320" s="1" t="s">
        <v>454</v>
      </c>
    </row>
  </sheetData>
  <mergeCells count="120">
    <mergeCell ref="A666:G666"/>
    <mergeCell ref="B668:C668"/>
    <mergeCell ref="E668:G668"/>
    <mergeCell ref="B669:C669"/>
    <mergeCell ref="E669:G669"/>
    <mergeCell ref="A675:G675"/>
    <mergeCell ref="A652:G652"/>
    <mergeCell ref="A653:G653"/>
    <mergeCell ref="A656:G656"/>
    <mergeCell ref="A657:G657"/>
    <mergeCell ref="A660:G660"/>
    <mergeCell ref="A663:G663"/>
    <mergeCell ref="A640:G640"/>
    <mergeCell ref="A641:G641"/>
    <mergeCell ref="A644:G644"/>
    <mergeCell ref="A645:G645"/>
    <mergeCell ref="A648:G648"/>
    <mergeCell ref="A651:G651"/>
    <mergeCell ref="A628:C628"/>
    <mergeCell ref="A629:C629"/>
    <mergeCell ref="A630:C630"/>
    <mergeCell ref="A631:C631"/>
    <mergeCell ref="A632:C632"/>
    <mergeCell ref="A637:C637"/>
    <mergeCell ref="A622:C622"/>
    <mergeCell ref="A623:C623"/>
    <mergeCell ref="A624:C624"/>
    <mergeCell ref="A625:C625"/>
    <mergeCell ref="A626:C626"/>
    <mergeCell ref="A627:C627"/>
    <mergeCell ref="A616:C616"/>
    <mergeCell ref="A617:C617"/>
    <mergeCell ref="A618:C618"/>
    <mergeCell ref="A619:C619"/>
    <mergeCell ref="A620:C620"/>
    <mergeCell ref="A621:C621"/>
    <mergeCell ref="A610:C610"/>
    <mergeCell ref="A611:C611"/>
    <mergeCell ref="A612:C612"/>
    <mergeCell ref="A613:C613"/>
    <mergeCell ref="A614:C614"/>
    <mergeCell ref="A615:C615"/>
    <mergeCell ref="A592:C592"/>
    <mergeCell ref="A593:C593"/>
    <mergeCell ref="A594:C594"/>
    <mergeCell ref="A607:C607"/>
    <mergeCell ref="A608:C608"/>
    <mergeCell ref="A609:C609"/>
    <mergeCell ref="A586:C586"/>
    <mergeCell ref="A587:C587"/>
    <mergeCell ref="A588:C588"/>
    <mergeCell ref="A589:C589"/>
    <mergeCell ref="A590:C590"/>
    <mergeCell ref="A591:C591"/>
    <mergeCell ref="A578:C578"/>
    <mergeCell ref="A579:C579"/>
    <mergeCell ref="A580:C580"/>
    <mergeCell ref="A581:C581"/>
    <mergeCell ref="A584:C584"/>
    <mergeCell ref="A585:C585"/>
    <mergeCell ref="A572:C572"/>
    <mergeCell ref="A573:C573"/>
    <mergeCell ref="A574:C574"/>
    <mergeCell ref="A575:C575"/>
    <mergeCell ref="A576:C576"/>
    <mergeCell ref="A577:C577"/>
    <mergeCell ref="A564:C564"/>
    <mergeCell ref="A565:C565"/>
    <mergeCell ref="A566:C566"/>
    <mergeCell ref="A567:C567"/>
    <mergeCell ref="A568:C568"/>
    <mergeCell ref="A569:C569"/>
    <mergeCell ref="A554:G554"/>
    <mergeCell ref="A557:C557"/>
    <mergeCell ref="A558:C558"/>
    <mergeCell ref="A559:C559"/>
    <mergeCell ref="A562:C562"/>
    <mergeCell ref="A563:C563"/>
    <mergeCell ref="A503:G503"/>
    <mergeCell ref="A505:C505"/>
    <mergeCell ref="A524:C524"/>
    <mergeCell ref="A549:G549"/>
    <mergeCell ref="A550:G550"/>
    <mergeCell ref="A551:G551"/>
    <mergeCell ref="A399:G399"/>
    <mergeCell ref="A405:G405"/>
    <mergeCell ref="A425:G425"/>
    <mergeCell ref="A427:C427"/>
    <mergeCell ref="A448:C448"/>
    <mergeCell ref="A489:G489"/>
    <mergeCell ref="A315:G315"/>
    <mergeCell ref="A322:G322"/>
    <mergeCell ref="A330:G330"/>
    <mergeCell ref="A340:G340"/>
    <mergeCell ref="A361:G361"/>
    <mergeCell ref="A387:G387"/>
    <mergeCell ref="A206:G206"/>
    <mergeCell ref="A249:G249"/>
    <mergeCell ref="A275:G275"/>
    <mergeCell ref="A298:G298"/>
    <mergeCell ref="A311:G311"/>
    <mergeCell ref="A313:C313"/>
    <mergeCell ref="A135:G135"/>
    <mergeCell ref="A144:G144"/>
    <mergeCell ref="A157:G157"/>
    <mergeCell ref="A167:G167"/>
    <mergeCell ref="A178:G178"/>
    <mergeCell ref="A189:G189"/>
    <mergeCell ref="A98:G98"/>
    <mergeCell ref="A107:G107"/>
    <mergeCell ref="A120:G120"/>
    <mergeCell ref="A123:A124"/>
    <mergeCell ref="B123:B124"/>
    <mergeCell ref="D123:D124"/>
    <mergeCell ref="A6:G6"/>
    <mergeCell ref="A7:G7"/>
    <mergeCell ref="A13:G13"/>
    <mergeCell ref="A25:G25"/>
    <mergeCell ref="A39:G39"/>
    <mergeCell ref="A71:G71"/>
  </mergeCells>
  <printOptions horizontalCentered="1"/>
  <pageMargins left="0.39370078740157483" right="0.39370078740157483" top="2.1259842519685042" bottom="1.5748031496062993" header="0.31496062992125984" footer="0.31496062992125984"/>
  <pageSetup scale="50" fitToHeight="15"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9</vt:i4>
      </vt:variant>
    </vt:vector>
  </HeadingPairs>
  <TitlesOfParts>
    <vt:vector size="10" baseType="lpstr">
      <vt:lpstr>Notas Edo. Financieros</vt:lpstr>
      <vt:lpstr>'Notas Edo. Financieros'!_ftnref1</vt:lpstr>
      <vt:lpstr>'Notas Edo. Financieros'!_GoBack</vt:lpstr>
      <vt:lpstr>'Notas Edo. Financieros'!Área_de_impresión</vt:lpstr>
      <vt:lpstr>'Notas Edo. Financieros'!SUB_TOTAL_DERECHOS_EFECTIVO_180_365</vt:lpstr>
      <vt:lpstr>'Notas Edo. Financieros'!SUB_TOTAL_DERECHOS_EFECTIVO_365</vt:lpstr>
      <vt:lpstr>'Notas Edo. Financieros'!SUB_TOTAL_DERECHOS_EFECTIVO_90</vt:lpstr>
      <vt:lpstr>'Notas Edo. Financieros'!SUB_TOTAL_DERECHOS_EFECTIVO_90_180</vt:lpstr>
      <vt:lpstr>'Notas Edo. Financieros'!SUB_TOTAL_FONDOS_CP</vt:lpstr>
      <vt:lpstr>'Notas Edo. Financieros'!SUB_TOTAL_FONDOS_LP</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dc:creator>
  <cp:lastModifiedBy>Karla Manriquez</cp:lastModifiedBy>
  <cp:lastPrinted>2026-04-14T19:13:53Z</cp:lastPrinted>
  <dcterms:created xsi:type="dcterms:W3CDTF">2021-12-02T14:26:36Z</dcterms:created>
  <dcterms:modified xsi:type="dcterms:W3CDTF">2026-04-14T19:17:01Z</dcterms:modified>
</cp:coreProperties>
</file>